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<sst xmlns="http://schemas.openxmlformats.org/spreadsheetml/2006/main" count="42" uniqueCount="41">
  <si>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</si>
  <si>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Наименование межбюджетных трансфертов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</si>
  <si>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</si>
  <si>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</si>
  <si>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</si>
  <si>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</si>
  <si>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</si>
  <si>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</si>
  <si>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ВСЕГО МЕЖБЮДЖЕТНЫЕ ТРАНСФЕРТЫ</t>
  </si>
  <si>
    <t>Долгосрочная целевая программа "Развитие физической культуры и спорта в Ленинградской области на 2009-2011 годы"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</si>
  <si>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</si>
  <si>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Администрация Гатчинского муниципального района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</si>
  <si>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</si>
  <si>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</si>
  <si>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% 2010 г к 2009 г.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</si>
  <si>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</si>
  <si>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№№ п/п</t>
  </si>
  <si>
    <t>Дотация  на выравнивание бюджетной обеспеченности из ОФФПП</t>
  </si>
  <si>
    <t>Субвенции 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</si>
  <si>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</si>
  <si>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</si>
  <si>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</si>
  <si>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</si>
  <si>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</si>
  <si>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</si>
  <si>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</si>
  <si>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</si>
  <si>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</si>
  <si>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безвозмездные поступления в  бюджеты сельских поселений</t>
  </si>
  <si>
    <t>Прочие безвозмездные поступления</t>
  </si>
  <si>
    <t>Дотация  на выравнивание бюджетной обеспеченности из РФФПП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</si>
  <si>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</si>
  <si>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</si>
  <si>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</t>
  </si>
  <si>
    <t>Возврат остатков субсидий, субвенций и иных МБТ, имеющих целевое назначение, прошлых лет</t>
  </si>
  <si>
    <t>к решению совета депутатов</t>
  </si>
  <si>
    <t>№ ____ от "___" ____________ 2023г.</t>
  </si>
  <si>
    <t xml:space="preserve">Безвозмездные  поступления из других бюджетов в бюджет  Елизаветинского сельского поселения  за  2023 года                                         </t>
  </si>
  <si>
    <t>Бюджетные назначения  2023 год (тыс.руб.)</t>
  </si>
  <si>
    <t>Исполнено за год 2023 года (тыс. руб.)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</si>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</sst>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 readingOrder="1"/>
      <protection/>
    </xf>
    <xf numFmtId="188" fontId="11" fillId="0" borderId="15" xfId="33" applyNumberFormat="1" applyFont="1" applyBorder="1" applyAlignment="1">
      <alignment horizontal="center" vertical="center" wrapText="1" readingOrder="1"/>
      <protection/>
    </xf>
    <xf numFmtId="0" fontId="12" fillId="0" borderId="15" xfId="33" applyFont="1" applyBorder="1" applyAlignment="1">
      <alignment horizontal="center" vertical="center" wrapText="1" readingOrder="1"/>
      <protection/>
    </xf>
    <xf numFmtId="188" fontId="12" fillId="0" borderId="15" xfId="33" applyNumberFormat="1" applyFont="1" applyBorder="1" applyAlignment="1">
      <alignment horizontal="center" vertical="center" wrapText="1" readingOrder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2" fontId="11" fillId="0" borderId="15" xfId="33" applyNumberFormat="1" applyFont="1" applyBorder="1" applyAlignment="1">
      <alignment horizontal="center" vertical="center" wrapText="1" readingOrder="1"/>
      <protection/>
    </xf>
    <xf numFmtId="188" fontId="12" fillId="0" borderId="13" xfId="33" applyNumberFormat="1" applyFont="1" applyBorder="1" applyAlignment="1">
      <alignment horizontal="center" vertical="center" wrapText="1" readingOrder="1"/>
      <protection/>
    </xf>
    <xf numFmtId="2" fontId="12" fillId="0" borderId="16" xfId="33" applyNumberFormat="1" applyFont="1" applyBorder="1" applyAlignment="1">
      <alignment horizontal="center" vertical="center" wrapText="1" readingOrder="1"/>
      <protection/>
    </xf>
    <xf numFmtId="2" fontId="12" fillId="0" borderId="10" xfId="33" applyNumberFormat="1" applyFont="1" applyBorder="1" applyAlignment="1">
      <alignment horizontal="center" vertical="center" wrapText="1" readingOrder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188" fontId="12" fillId="34" borderId="15" xfId="33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5.75390625" style="8" customWidth="1"/>
    <col min="2" max="2" width="43.625" style="0" customWidth="1"/>
    <col min="3" max="3" width="16.375" style="0" customWidth="1"/>
    <col min="4" max="4" width="13.375" style="0" customWidth="1"/>
    <col min="5" max="5" width="14.375" style="0" customWidth="1"/>
    <col min="6" max="6" width="7.00390625" style="0" hidden="1" customWidth="1"/>
    <col min="7" max="7" width="6.625" style="0" customWidth="1"/>
    <col min="8" max="8" width="12.25390625" style="0" customWidth="1"/>
  </cols>
  <sheetData>
    <row r="1" spans="2:5" ht="15">
      <c r="B1" s="5"/>
      <c r="C1" s="5"/>
      <c r="D1" s="5"/>
      <c r="E1" s="5"/>
    </row>
    <row r="2" spans="2:5" ht="12.75">
      <c r="B2" s="43" t="s">
        <v>32</v>
      </c>
      <c r="C2" s="43"/>
      <c r="D2" s="43"/>
      <c r="E2" s="43"/>
    </row>
    <row r="3" spans="2:5" ht="12.75">
      <c r="B3" s="45" t="s">
        <v>35</v>
      </c>
      <c r="C3" s="45"/>
      <c r="D3" s="45"/>
      <c r="E3" s="45"/>
    </row>
    <row r="4" spans="2:5" ht="12.75">
      <c r="B4" s="45" t="s">
        <v>36</v>
      </c>
      <c r="C4" s="45"/>
      <c r="D4" s="45"/>
      <c r="E4" s="45"/>
    </row>
    <row r="5" spans="2:5" ht="12.75">
      <c r="B5" s="45" t="s">
        <v>33</v>
      </c>
      <c r="C5" s="45"/>
      <c r="D5" s="45"/>
      <c r="E5" s="45"/>
    </row>
    <row r="6" spans="2:5" ht="12.75">
      <c r="B6" s="10"/>
      <c r="C6" s="10"/>
      <c r="D6" s="10"/>
      <c r="E6" s="10"/>
    </row>
    <row r="7" spans="1:5" ht="42" customHeight="1">
      <c r="A7" s="44" t="s">
        <v>37</v>
      </c>
      <c r="B7" s="44"/>
      <c r="C7" s="44"/>
      <c r="D7" s="44"/>
      <c r="E7" s="44"/>
    </row>
    <row r="8" spans="1:5" ht="15" hidden="1">
      <c r="A8" s="11"/>
      <c r="B8" s="12"/>
      <c r="C8" s="12"/>
      <c r="D8" s="12"/>
      <c r="E8" s="12"/>
    </row>
    <row r="9" spans="1:6" ht="63" customHeight="1">
      <c r="A9" s="4" t="s">
        <v>16</v>
      </c>
      <c r="B9" s="6" t="s">
        <v>1</v>
      </c>
      <c r="C9" s="4" t="s">
        <v>38</v>
      </c>
      <c r="D9" s="31" t="s">
        <v>39</v>
      </c>
      <c r="E9" s="4" t="s">
        <v>31</v>
      </c>
      <c r="F9" s="4" t="s">
        <v>14</v>
      </c>
    </row>
    <row r="10" spans="1:6" ht="15" customHeight="1" hidden="1">
      <c r="A10" s="13"/>
      <c r="B10" s="7" t="s">
        <v>11</v>
      </c>
      <c r="C10" s="9">
        <f>SUM(C11:C22)</f>
        <v>10689.3</v>
      </c>
      <c r="D10" s="7"/>
      <c r="E10" s="9"/>
      <c r="F10" s="1" t="e">
        <f>#REF!/#REF!*100</f>
        <v>#REF!</v>
      </c>
    </row>
    <row r="11" spans="1:6" ht="63" hidden="1">
      <c r="A11" s="13">
        <v>1</v>
      </c>
      <c r="B11" s="14" t="s">
        <v>9</v>
      </c>
      <c r="C11" s="15">
        <v>0</v>
      </c>
      <c r="D11" s="14"/>
      <c r="E11" s="15"/>
      <c r="F11" s="2" t="e">
        <f>#REF!/#REF!*100</f>
        <v>#REF!</v>
      </c>
    </row>
    <row r="12" spans="1:6" ht="33" customHeight="1" hidden="1">
      <c r="A12" s="13">
        <v>2</v>
      </c>
      <c r="B12" s="14" t="s">
        <v>13</v>
      </c>
      <c r="C12" s="15">
        <v>0</v>
      </c>
      <c r="D12" s="14"/>
      <c r="E12" s="15"/>
      <c r="F12" s="2" t="e">
        <f>#REF!/#REF!*100</f>
        <v>#REF!</v>
      </c>
    </row>
    <row r="13" spans="1:6" ht="24" customHeight="1" hidden="1">
      <c r="A13" s="13">
        <v>3</v>
      </c>
      <c r="B13" s="14" t="s">
        <v>2</v>
      </c>
      <c r="C13" s="15">
        <v>0</v>
      </c>
      <c r="D13" s="14"/>
      <c r="E13" s="15"/>
      <c r="F13" s="2" t="e">
        <f>#REF!/#REF!*100</f>
        <v>#REF!</v>
      </c>
    </row>
    <row r="14" spans="1:6" ht="30" customHeight="1" hidden="1">
      <c r="A14" s="13">
        <v>4</v>
      </c>
      <c r="B14" s="16" t="s">
        <v>3</v>
      </c>
      <c r="C14" s="17">
        <v>426.1</v>
      </c>
      <c r="D14" s="16"/>
      <c r="E14" s="17"/>
      <c r="F14" s="2" t="e">
        <f>#REF!/#REF!*100</f>
        <v>#REF!</v>
      </c>
    </row>
    <row r="15" spans="1:6" ht="33.75" customHeight="1" hidden="1">
      <c r="A15" s="13">
        <v>5</v>
      </c>
      <c r="B15" s="16" t="s">
        <v>4</v>
      </c>
      <c r="C15" s="17">
        <v>1743.9</v>
      </c>
      <c r="D15" s="16"/>
      <c r="E15" s="17"/>
      <c r="F15" s="2" t="e">
        <f>#REF!/#REF!*100</f>
        <v>#REF!</v>
      </c>
    </row>
    <row r="16" spans="1:6" ht="31.5" customHeight="1" hidden="1">
      <c r="A16" s="13">
        <v>6</v>
      </c>
      <c r="B16" s="16" t="s">
        <v>5</v>
      </c>
      <c r="C16" s="17">
        <v>10</v>
      </c>
      <c r="D16" s="16"/>
      <c r="E16" s="17"/>
      <c r="F16" s="2" t="e">
        <f>#REF!/#REF!*100</f>
        <v>#REF!</v>
      </c>
    </row>
    <row r="17" spans="1:6" ht="42.75" customHeight="1" hidden="1">
      <c r="A17" s="13">
        <v>7</v>
      </c>
      <c r="B17" s="16" t="s">
        <v>6</v>
      </c>
      <c r="C17" s="17">
        <v>313</v>
      </c>
      <c r="D17" s="16"/>
      <c r="E17" s="17"/>
      <c r="F17" s="2" t="e">
        <f>#REF!/#REF!*100</f>
        <v>#REF!</v>
      </c>
    </row>
    <row r="18" spans="1:6" ht="48" customHeight="1" hidden="1">
      <c r="A18" s="13">
        <v>8</v>
      </c>
      <c r="B18" s="16" t="s">
        <v>7</v>
      </c>
      <c r="C18" s="17">
        <v>1517.3</v>
      </c>
      <c r="D18" s="16"/>
      <c r="E18" s="17"/>
      <c r="F18" s="2" t="e">
        <f>#REF!/#REF!*100</f>
        <v>#REF!</v>
      </c>
    </row>
    <row r="19" spans="1:6" ht="39" customHeight="1" hidden="1">
      <c r="A19" s="13">
        <v>9</v>
      </c>
      <c r="B19" s="16" t="s">
        <v>10</v>
      </c>
      <c r="C19" s="17">
        <v>830</v>
      </c>
      <c r="D19" s="16"/>
      <c r="E19" s="17"/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/>
      <c r="F20" s="2" t="e">
        <f>#REF!/#REF!*100</f>
        <v>#REF!</v>
      </c>
    </row>
    <row r="21" spans="1:6" ht="105" customHeight="1" hidden="1">
      <c r="A21" s="13">
        <v>11</v>
      </c>
      <c r="B21" s="18" t="s">
        <v>12</v>
      </c>
      <c r="C21" s="17">
        <v>0</v>
      </c>
      <c r="D21" s="18"/>
      <c r="E21" s="17"/>
      <c r="F21" s="2" t="e">
        <f>#REF!/#REF!*100</f>
        <v>#REF!</v>
      </c>
    </row>
    <row r="22" spans="1:6" ht="51" customHeight="1" hidden="1">
      <c r="A22" s="13">
        <v>12</v>
      </c>
      <c r="B22" s="18" t="s">
        <v>15</v>
      </c>
      <c r="C22" s="17">
        <v>15</v>
      </c>
      <c r="D22" s="18"/>
      <c r="E22" s="17"/>
      <c r="F22" s="2">
        <v>0</v>
      </c>
    </row>
    <row r="23" spans="1:6" ht="27.75" customHeight="1">
      <c r="A23" s="13"/>
      <c r="B23" s="26" t="s">
        <v>19</v>
      </c>
      <c r="C23" s="21">
        <f>C24+C25</f>
        <v>24652</v>
      </c>
      <c r="D23" s="21">
        <f>D24+D25</f>
        <v>24652</v>
      </c>
      <c r="E23" s="33">
        <f>D23/C23*100</f>
        <v>100</v>
      </c>
      <c r="F23" s="1" t="e">
        <f>#REF!/#REF!*100</f>
        <v>#REF!</v>
      </c>
    </row>
    <row r="24" spans="1:6" s="3" customFormat="1" ht="25.5" customHeight="1">
      <c r="A24" s="46">
        <v>1</v>
      </c>
      <c r="B24" s="47" t="s">
        <v>17</v>
      </c>
      <c r="C24" s="48">
        <v>18707.8</v>
      </c>
      <c r="D24" s="49">
        <v>18707.8</v>
      </c>
      <c r="E24" s="50">
        <f aca="true" t="shared" si="0" ref="E24:E40">D24/C24*100</f>
        <v>100</v>
      </c>
      <c r="F24" s="2" t="e">
        <f>#REF!/#REF!*100</f>
        <v>#REF!</v>
      </c>
    </row>
    <row r="25" spans="1:6" s="3" customFormat="1" ht="28.5" customHeight="1">
      <c r="A25" s="46">
        <v>2</v>
      </c>
      <c r="B25" s="47" t="s">
        <v>30</v>
      </c>
      <c r="C25" s="48">
        <v>5944.2</v>
      </c>
      <c r="D25" s="49">
        <v>5944.2</v>
      </c>
      <c r="E25" s="50">
        <f t="shared" si="0"/>
        <v>100</v>
      </c>
      <c r="F25" s="2"/>
    </row>
    <row r="26" spans="1:6" s="3" customFormat="1" ht="25.5">
      <c r="A26" s="19"/>
      <c r="B26" s="26" t="s">
        <v>21</v>
      </c>
      <c r="C26" s="21">
        <f>C27+C28+C29+C30</f>
        <v>26373.07</v>
      </c>
      <c r="D26" s="21">
        <f>D27+D28+D29+D30</f>
        <v>22931.39</v>
      </c>
      <c r="E26" s="33">
        <f t="shared" si="0"/>
        <v>86.95002136649241</v>
      </c>
      <c r="F26" s="2"/>
    </row>
    <row r="27" spans="1:6" s="3" customFormat="1" ht="89.25">
      <c r="A27" s="19">
        <v>3</v>
      </c>
      <c r="B27" s="42" t="s">
        <v>40</v>
      </c>
      <c r="C27" s="24">
        <v>2098.59</v>
      </c>
      <c r="D27" s="34">
        <v>2098.59</v>
      </c>
      <c r="E27" s="35">
        <f t="shared" si="0"/>
        <v>100</v>
      </c>
      <c r="F27" s="2"/>
    </row>
    <row r="28" spans="1:6" s="3" customFormat="1" ht="76.5">
      <c r="A28" s="19">
        <v>4</v>
      </c>
      <c r="B28" s="28" t="s">
        <v>26</v>
      </c>
      <c r="C28" s="24">
        <v>2427.29</v>
      </c>
      <c r="D28" s="34">
        <v>0</v>
      </c>
      <c r="E28" s="35">
        <f t="shared" si="0"/>
        <v>0</v>
      </c>
      <c r="F28" s="2"/>
    </row>
    <row r="29" spans="1:6" s="3" customFormat="1" ht="51">
      <c r="A29" s="19">
        <v>5</v>
      </c>
      <c r="B29" s="28" t="s">
        <v>27</v>
      </c>
      <c r="C29" s="24">
        <v>1014.39</v>
      </c>
      <c r="D29" s="34">
        <v>0</v>
      </c>
      <c r="E29" s="35">
        <f t="shared" si="0"/>
        <v>0</v>
      </c>
      <c r="F29" s="2"/>
    </row>
    <row r="30" spans="1:6" s="3" customFormat="1" ht="15.75">
      <c r="A30" s="19">
        <v>6</v>
      </c>
      <c r="B30" s="27" t="s">
        <v>22</v>
      </c>
      <c r="C30" s="24">
        <v>20832.8</v>
      </c>
      <c r="D30" s="34">
        <v>20832.8</v>
      </c>
      <c r="E30" s="35">
        <f t="shared" si="0"/>
        <v>100</v>
      </c>
      <c r="F30" s="2"/>
    </row>
    <row r="31" spans="1:6" ht="27.75" customHeight="1">
      <c r="A31" s="13"/>
      <c r="B31" s="29" t="s">
        <v>18</v>
      </c>
      <c r="C31" s="20">
        <f>C32+C33</f>
        <v>318.12</v>
      </c>
      <c r="D31" s="32">
        <f>D32+D33</f>
        <v>318.12</v>
      </c>
      <c r="E31" s="33">
        <f t="shared" si="0"/>
        <v>100</v>
      </c>
      <c r="F31" s="2" t="e">
        <f>#REF!/#REF!*100</f>
        <v>#REF!</v>
      </c>
    </row>
    <row r="32" spans="1:6" ht="38.25">
      <c r="A32" s="13">
        <v>7</v>
      </c>
      <c r="B32" s="27" t="s">
        <v>20</v>
      </c>
      <c r="C32" s="24">
        <v>314.6</v>
      </c>
      <c r="D32" s="34">
        <v>314.6</v>
      </c>
      <c r="E32" s="35">
        <f t="shared" si="0"/>
        <v>100</v>
      </c>
      <c r="F32" s="2" t="e">
        <f>#REF!/#REF!*100</f>
        <v>#REF!</v>
      </c>
    </row>
    <row r="33" spans="1:10" ht="38.25">
      <c r="A33" s="13">
        <v>8</v>
      </c>
      <c r="B33" s="30" t="s">
        <v>25</v>
      </c>
      <c r="C33" s="41">
        <v>3.52</v>
      </c>
      <c r="D33" s="34">
        <v>3.52</v>
      </c>
      <c r="E33" s="35">
        <f t="shared" si="0"/>
        <v>100</v>
      </c>
      <c r="F33" s="2"/>
      <c r="J33" s="23"/>
    </row>
    <row r="34" spans="1:6" ht="15.75">
      <c r="A34" s="13"/>
      <c r="B34" s="29" t="s">
        <v>23</v>
      </c>
      <c r="C34" s="20">
        <f>C35</f>
        <v>2910.6</v>
      </c>
      <c r="D34" s="32">
        <f>D35</f>
        <v>2910.6</v>
      </c>
      <c r="E34" s="33">
        <f t="shared" si="0"/>
        <v>100</v>
      </c>
      <c r="F34" s="2"/>
    </row>
    <row r="35" spans="1:6" ht="25.5">
      <c r="A35" s="13">
        <v>9</v>
      </c>
      <c r="B35" s="27" t="s">
        <v>24</v>
      </c>
      <c r="C35" s="24">
        <v>2910.6</v>
      </c>
      <c r="D35" s="34">
        <v>2910.6</v>
      </c>
      <c r="E35" s="35">
        <f t="shared" si="0"/>
        <v>100</v>
      </c>
      <c r="F35" s="2"/>
    </row>
    <row r="36" spans="1:6" ht="15.75">
      <c r="A36" s="13"/>
      <c r="B36" s="26" t="s">
        <v>29</v>
      </c>
      <c r="C36" s="21">
        <f>C37</f>
        <v>60</v>
      </c>
      <c r="D36" s="37">
        <f>D37</f>
        <v>60</v>
      </c>
      <c r="E36" s="33">
        <f t="shared" si="0"/>
        <v>100</v>
      </c>
      <c r="F36" s="2"/>
    </row>
    <row r="37" spans="1:6" ht="25.5">
      <c r="A37" s="13">
        <v>10</v>
      </c>
      <c r="B37" s="27" t="s">
        <v>28</v>
      </c>
      <c r="C37" s="24">
        <v>60</v>
      </c>
      <c r="D37" s="39">
        <v>60</v>
      </c>
      <c r="E37" s="35">
        <f t="shared" si="0"/>
        <v>100</v>
      </c>
      <c r="F37" s="2"/>
    </row>
    <row r="38" spans="1:6" ht="25.5">
      <c r="A38" s="13"/>
      <c r="B38" s="26" t="s">
        <v>34</v>
      </c>
      <c r="C38" s="24"/>
      <c r="D38" s="40">
        <f>D39</f>
        <v>-20.6</v>
      </c>
      <c r="E38" s="38"/>
      <c r="F38" s="2"/>
    </row>
    <row r="39" spans="1:6" ht="28.5" customHeight="1">
      <c r="A39" s="13">
        <v>11</v>
      </c>
      <c r="B39" s="27" t="s">
        <v>34</v>
      </c>
      <c r="C39" s="24"/>
      <c r="D39" s="40">
        <v>-20.6</v>
      </c>
      <c r="E39" s="38"/>
      <c r="F39" s="2"/>
    </row>
    <row r="40" spans="1:8" ht="15.75">
      <c r="A40" s="13"/>
      <c r="B40" s="29" t="s">
        <v>8</v>
      </c>
      <c r="C40" s="20">
        <f>C23+C26+C31+C34+C36</f>
        <v>54313.79</v>
      </c>
      <c r="D40" s="36">
        <f>D23+D26+D31+D34+D36+D38</f>
        <v>50851.51</v>
      </c>
      <c r="E40" s="33">
        <f t="shared" si="0"/>
        <v>93.62541262541244</v>
      </c>
      <c r="F40" s="1" t="e">
        <f>#REF!/#REF!*100</f>
        <v>#REF!</v>
      </c>
      <c r="H40" s="22"/>
    </row>
    <row r="41" ht="12.75">
      <c r="E41" s="22"/>
    </row>
    <row r="42" ht="15.75">
      <c r="E42" s="25"/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2024-03-15T11:13:09Z</cp:lastPrinted>
  <dcterms:created xsi:type="dcterms:W3CDTF">2007-10-24T13:39:01Z</dcterms:created>
  <dcterms:modified xsi:type="dcterms:W3CDTF">2024-03-19T12:22:04Z</dcterms:modified>
  <cp:category/>
  <cp:version/>
  <cp:contentType/>
  <cp:contentStatus/>
</cp:coreProperties>
</file>