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D:\Users\Desktop\"/>
    </mc:Choice>
  </mc:AlternateContent>
  <xr:revisionPtr revIDLastSave="0" documentId="8_{54F3D2D3-15F3-4EDA-BD8E-5C41CA5A9625}" xr6:coauthVersionLast="47" xr6:coauthVersionMax="47" xr10:uidLastSave="{00000000-0000-0000-0000-000000000000}"/>
  <bookViews>
    <workbookView xWindow="-120" yWindow="-120" windowWidth="29040" windowHeight="15840"/>
  </bookViews>
  <sheets>
    <sheet name="ПРОЕКТ" sheetId="1" r:id="rId1"/>
  </sheets>
  <calcPr calcId="181029"/>
</workbook>
</file>

<file path=xl/calcChain.xml><?xml version="1.0" encoding="utf-8"?>
<calcChain xmlns="http://schemas.openxmlformats.org/spreadsheetml/2006/main">
  <c r="E15" i="1" l="1"/>
  <c r="F15" i="1"/>
  <c r="D15" i="1"/>
  <c r="F16" i="1"/>
  <c r="F24" i="1"/>
  <c r="E32" i="1"/>
  <c r="D32" i="1"/>
  <c r="F32" i="1"/>
  <c r="E30" i="1"/>
  <c r="F30" i="1"/>
  <c r="D30" i="1"/>
  <c r="E28" i="1"/>
  <c r="D28" i="1"/>
  <c r="E13" i="1"/>
  <c r="D13" i="1"/>
  <c r="E17" i="1"/>
  <c r="E25" i="1"/>
  <c r="F25" i="1"/>
  <c r="F9" i="1"/>
  <c r="F10" i="1"/>
  <c r="F11" i="1"/>
  <c r="F12" i="1"/>
  <c r="F14" i="1"/>
  <c r="F18" i="1"/>
  <c r="F19" i="1"/>
  <c r="F21" i="1"/>
  <c r="F22" i="1"/>
  <c r="F23" i="1"/>
  <c r="F26" i="1"/>
  <c r="F27" i="1"/>
  <c r="F29" i="1"/>
  <c r="F31" i="1"/>
  <c r="F33" i="1"/>
  <c r="E8" i="1"/>
  <c r="E20" i="1"/>
  <c r="F20" i="1"/>
  <c r="D25" i="1"/>
  <c r="D20" i="1"/>
  <c r="D17" i="1"/>
  <c r="F17" i="1"/>
  <c r="D8" i="1"/>
  <c r="D34" i="1"/>
  <c r="F28" i="1"/>
  <c r="F13" i="1"/>
  <c r="E34" i="1"/>
  <c r="F34" i="1"/>
  <c r="F8" i="1"/>
</calcChain>
</file>

<file path=xl/sharedStrings.xml><?xml version="1.0" encoding="utf-8"?>
<sst xmlns="http://schemas.openxmlformats.org/spreadsheetml/2006/main" count="65" uniqueCount="65">
  <si>
    <t>Наименование показателя</t>
  </si>
  <si>
    <t>Код раздела</t>
  </si>
  <si>
    <t>Код подраздела</t>
  </si>
  <si>
    <t>Общегосударственные вопросы</t>
  </si>
  <si>
    <t>0100</t>
  </si>
  <si>
    <t>Функционирование местных администраций</t>
  </si>
  <si>
    <t>0104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</si>
  <si>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</si>
  <si>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</si>
  <si>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</si>
  <si>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0111</t>
  </si>
  <si>
    <t xml:space="preserve">Другие общегосударственные вопросы </t>
  </si>
  <si>
    <t>0113</t>
  </si>
  <si>
    <t>Национальная оборона</t>
  </si>
  <si>
    <t>0200</t>
  </si>
  <si>
    <t>Мобилизационная и вневойсковая подготовка</t>
  </si>
  <si>
    <t>0203</t>
  </si>
  <si>
    <t>0300</t>
  </si>
  <si>
    <t>Другие вопросы в области национальной безопасности и правоохранительной деятельности</t>
  </si>
  <si>
    <t>0314</t>
  </si>
  <si>
    <t>Национальная экономика</t>
  </si>
  <si>
    <t>0400</t>
  </si>
  <si>
    <t>Дорожное хозяйство</t>
  </si>
  <si>
    <t>0409</t>
  </si>
  <si>
    <t xml:space="preserve">Другие вопросы в области национальной экономики </t>
  </si>
  <si>
    <t>0412</t>
  </si>
  <si>
    <t>Жилищно-коммунальное хозяйство</t>
  </si>
  <si>
    <t>0500</t>
  </si>
  <si>
    <t>Жилищное  хозяйство</t>
  </si>
  <si>
    <t>0501</t>
  </si>
  <si>
    <t>Коммунальное хозяйство</t>
  </si>
  <si>
    <t>0502</t>
  </si>
  <si>
    <t xml:space="preserve">Благоустройство </t>
  </si>
  <si>
    <t>0503</t>
  </si>
  <si>
    <t>0505</t>
  </si>
  <si>
    <t>Образование</t>
  </si>
  <si>
    <t>0700</t>
  </si>
  <si>
    <t>0707</t>
  </si>
  <si>
    <t>Профессиональная подготовка, переподготовка и повышение квалификации</t>
  </si>
  <si>
    <t>0705</t>
  </si>
  <si>
    <t xml:space="preserve">Молодежная политика </t>
  </si>
  <si>
    <t>Культура, кинематография</t>
  </si>
  <si>
    <t>0800</t>
  </si>
  <si>
    <t xml:space="preserve">Культура </t>
  </si>
  <si>
    <t>0801</t>
  </si>
  <si>
    <t>Социальная политика</t>
  </si>
  <si>
    <t>Пенсионное обеспечение</t>
  </si>
  <si>
    <t>1001</t>
  </si>
  <si>
    <t>Физическая культура и спорт</t>
  </si>
  <si>
    <t>1100</t>
  </si>
  <si>
    <t>1102</t>
  </si>
  <si>
    <t>Массовый спорт</t>
  </si>
  <si>
    <t>ВСЕГО РАСХОДОВ</t>
  </si>
  <si>
    <t>Дефицит бюджета</t>
  </si>
  <si>
    <t>Контрольные цифры</t>
  </si>
  <si>
    <t>Другие вопросы в области жилищно-коммунального хозяйства</t>
  </si>
  <si>
    <t>% исполнения</t>
  </si>
  <si>
    <t>0,00</t>
  </si>
  <si>
    <t xml:space="preserve">Исполнение бюджетных ассигнований по разделам и подразделам, классификации расходов бюджета Елизаветинского сельского поселения  за год 2023 года </t>
  </si>
  <si>
    <t>Бюджет  2023 год, (тыс.руб.)</t>
  </si>
  <si>
    <t>Исполнение за год 2023 года (тыс. руб.)</t>
  </si>
  <si>
    <t>НАЦИОНАЛЬНАЯ БЕЗОПАСНОСТЬ И ПРАВООХРАНИТЕЛЬНАЯ ДЕЯТЕЛЬНОСТЬ</t>
  </si>
  <si>
    <t>Приложение 4</t>
  </si>
  <si>
    <t>к Решению совета депутатов</t>
  </si>
  <si>
    <t>от "___" ___________ 2024 г. № 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</si>
</sst>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0"/>
      <name val="Arial Cyr"/>
      <family val="2"/>
      <charset val="204"/>
    </font>
    <font>
      <sz val="9"/>
      <name val="Arial Cyr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u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47">
    <xf numFmtId="0" fontId="0" fillId="0" borderId="0" xfId="0"/>
    <xf numFmtId="2" fontId="0" fillId="0" borderId="0" xfId="0" applyNumberFormat="1"/>
    <xf numFmtId="164" fontId="0" fillId="0" borderId="0" xfId="0" applyNumberFormat="1"/>
    <xf numFmtId="2" fontId="2" fillId="0" borderId="0" xfId="0" applyNumberFormat="1" applyFont="1" applyAlignment="1">
      <alignment horizontal="right" vertical="center"/>
    </xf>
    <xf numFmtId="164" fontId="3" fillId="0" borderId="0" xfId="0" applyNumberFormat="1" applyFont="1" applyAlignment="1">
      <alignment horizontal="right" vertical="center"/>
    </xf>
    <xf numFmtId="2" fontId="4" fillId="0" borderId="1" xfId="0" applyNumberFormat="1" applyFont="1" applyFill="1" applyBorder="1" applyAlignment="1">
      <alignment horizontal="center" vertical="top" wrapText="1"/>
    </xf>
    <xf numFmtId="2" fontId="4" fillId="0" borderId="2" xfId="0" applyNumberFormat="1" applyFont="1" applyFill="1" applyBorder="1" applyAlignment="1">
      <alignment horizontal="center" vertical="top" wrapText="1"/>
    </xf>
    <xf numFmtId="164" fontId="4" fillId="0" borderId="1" xfId="0" applyNumberFormat="1" applyFont="1" applyFill="1" applyBorder="1" applyAlignment="1">
      <alignment horizontal="center" vertical="top" wrapText="1"/>
    </xf>
    <xf numFmtId="2" fontId="5" fillId="2" borderId="1" xfId="0" applyNumberFormat="1" applyFont="1" applyFill="1" applyBorder="1" applyAlignment="1">
      <alignment horizontal="center" vertical="top" wrapText="1"/>
    </xf>
    <xf numFmtId="2" fontId="5" fillId="0" borderId="2" xfId="0" applyNumberFormat="1" applyFont="1" applyFill="1" applyBorder="1" applyAlignment="1">
      <alignment horizontal="center" vertical="top" wrapText="1"/>
    </xf>
    <xf numFmtId="164" fontId="5" fillId="0" borderId="1" xfId="0" applyNumberFormat="1" applyFont="1" applyFill="1" applyBorder="1" applyAlignment="1">
      <alignment horizontal="center" vertical="top" wrapText="1"/>
    </xf>
    <xf numFmtId="2" fontId="5" fillId="0" borderId="1" xfId="0" applyNumberFormat="1" applyFont="1" applyFill="1" applyBorder="1" applyAlignment="1">
      <alignment horizontal="center" vertical="top" wrapText="1"/>
    </xf>
    <xf numFmtId="2" fontId="5" fillId="3" borderId="1" xfId="0" applyNumberFormat="1" applyFont="1" applyFill="1" applyBorder="1" applyAlignment="1">
      <alignment horizontal="center" vertical="top" wrapText="1"/>
    </xf>
    <xf numFmtId="2" fontId="5" fillId="3" borderId="2" xfId="0" applyNumberFormat="1" applyFont="1" applyFill="1" applyBorder="1" applyAlignment="1">
      <alignment horizontal="center" vertical="top" wrapText="1"/>
    </xf>
    <xf numFmtId="2" fontId="4" fillId="2" borderId="3" xfId="0" applyNumberFormat="1" applyFont="1" applyFill="1" applyBorder="1" applyAlignment="1">
      <alignment horizontal="center" vertical="top" wrapText="1"/>
    </xf>
    <xf numFmtId="164" fontId="4" fillId="2" borderId="3" xfId="0" applyNumberFormat="1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vertical="top"/>
    </xf>
    <xf numFmtId="164" fontId="1" fillId="0" borderId="5" xfId="0" applyNumberFormat="1" applyFont="1" applyFill="1" applyBorder="1" applyAlignment="1">
      <alignment vertical="top"/>
    </xf>
    <xf numFmtId="0" fontId="1" fillId="0" borderId="0" xfId="0" applyFont="1" applyAlignment="1">
      <alignment vertical="top"/>
    </xf>
    <xf numFmtId="0" fontId="1" fillId="0" borderId="0" xfId="0" applyFont="1" applyFill="1" applyAlignment="1">
      <alignment vertical="top"/>
    </xf>
    <xf numFmtId="0" fontId="4" fillId="0" borderId="6" xfId="0" applyFont="1" applyFill="1" applyBorder="1" applyAlignment="1">
      <alignment horizontal="center" vertical="top" wrapText="1"/>
    </xf>
    <xf numFmtId="49" fontId="4" fillId="0" borderId="7" xfId="0" applyNumberFormat="1" applyFont="1" applyFill="1" applyBorder="1" applyAlignment="1">
      <alignment horizontal="center" vertical="top" wrapText="1"/>
    </xf>
    <xf numFmtId="0" fontId="5" fillId="0" borderId="6" xfId="0" applyFont="1" applyFill="1" applyBorder="1" applyAlignment="1">
      <alignment vertical="top" wrapText="1"/>
    </xf>
    <xf numFmtId="49" fontId="5" fillId="0" borderId="7" xfId="0" applyNumberFormat="1" applyFont="1" applyFill="1" applyBorder="1" applyAlignment="1">
      <alignment horizontal="center" vertical="top" wrapText="1"/>
    </xf>
    <xf numFmtId="0" fontId="5" fillId="0" borderId="6" xfId="0" applyFont="1" applyFill="1" applyBorder="1" applyAlignment="1">
      <alignment horizontal="left" vertical="top" wrapText="1"/>
    </xf>
    <xf numFmtId="0" fontId="4" fillId="0" borderId="8" xfId="0" applyFont="1" applyFill="1" applyBorder="1" applyAlignment="1">
      <alignment vertical="top" wrapText="1"/>
    </xf>
    <xf numFmtId="0" fontId="4" fillId="0" borderId="5" xfId="0" applyFont="1" applyFill="1" applyBorder="1" applyAlignment="1">
      <alignment vertical="top" wrapText="1"/>
    </xf>
    <xf numFmtId="0" fontId="0" fillId="0" borderId="9" xfId="0" applyFont="1" applyFill="1" applyBorder="1" applyAlignment="1">
      <alignment vertical="top"/>
    </xf>
    <xf numFmtId="164" fontId="2" fillId="0" borderId="8" xfId="0" applyNumberFormat="1" applyFont="1" applyFill="1" applyBorder="1" applyAlignment="1">
      <alignment vertical="top" wrapText="1"/>
    </xf>
    <xf numFmtId="0" fontId="0" fillId="0" borderId="0" xfId="0" applyAlignment="1">
      <alignment vertical="top"/>
    </xf>
    <xf numFmtId="0" fontId="0" fillId="0" borderId="0" xfId="0" applyFill="1" applyAlignment="1">
      <alignment vertical="top"/>
    </xf>
    <xf numFmtId="0" fontId="6" fillId="0" borderId="0" xfId="0" applyFont="1" applyFill="1" applyAlignment="1">
      <alignment horizontal="right" vertical="top"/>
    </xf>
    <xf numFmtId="0" fontId="2" fillId="0" borderId="0" xfId="0" applyFont="1" applyFill="1" applyAlignment="1">
      <alignment vertical="top"/>
    </xf>
    <xf numFmtId="14" fontId="7" fillId="2" borderId="0" xfId="0" applyNumberFormat="1" applyFont="1" applyFill="1" applyAlignment="1">
      <alignment vertical="top"/>
    </xf>
    <xf numFmtId="0" fontId="7" fillId="0" borderId="0" xfId="0" applyFont="1" applyFill="1" applyAlignment="1">
      <alignment vertical="top"/>
    </xf>
    <xf numFmtId="0" fontId="6" fillId="0" borderId="0" xfId="0" applyFont="1" applyFill="1" applyAlignment="1">
      <alignment vertical="top"/>
    </xf>
    <xf numFmtId="2" fontId="4" fillId="3" borderId="2" xfId="0" applyNumberFormat="1" applyFont="1" applyFill="1" applyBorder="1" applyAlignment="1">
      <alignment horizontal="center" vertical="top" wrapText="1"/>
    </xf>
    <xf numFmtId="164" fontId="3" fillId="0" borderId="0" xfId="0" applyNumberFormat="1" applyFont="1" applyAlignment="1">
      <alignment horizontal="right" vertical="top"/>
    </xf>
    <xf numFmtId="164" fontId="3" fillId="0" borderId="0" xfId="0" applyNumberFormat="1" applyFont="1" applyAlignment="1">
      <alignment horizontal="right" vertical="center"/>
    </xf>
    <xf numFmtId="0" fontId="4" fillId="0" borderId="13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2" fontId="2" fillId="0" borderId="0" xfId="0" applyNumberFormat="1" applyFont="1" applyAlignment="1">
      <alignment horizontal="right" vertical="center"/>
    </xf>
    <xf numFmtId="2" fontId="2" fillId="0" borderId="0" xfId="0" applyNumberFormat="1" applyFont="1" applyAlignment="1">
      <alignment horizontal="right" vertical="top"/>
    </xf>
    <xf numFmtId="0" fontId="3" fillId="0" borderId="10" xfId="0" applyFont="1" applyFill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18"/>
  <sheetViews>
    <sheetView tabSelected="1" workbookViewId="0">
      <selection activeCell="A15" sqref="A15"/>
    </sheetView>
  </sheetViews>
  <sheetFormatPr defaultRowHeight="12.75" x14ac:dyDescent="0.2"/>
  <cols>
    <col min="1" max="1" width="46.140625" style="29" customWidth="1"/>
    <col min="2" max="2" width="13.42578125" style="18" customWidth="1"/>
    <col min="3" max="3" width="13.28515625" style="18" customWidth="1"/>
    <col min="4" max="4" width="18.42578125" style="18" customWidth="1"/>
    <col min="5" max="5" width="13.5703125" style="18" customWidth="1"/>
    <col min="6" max="6" width="15.140625" style="18" customWidth="1"/>
    <col min="7" max="7" width="11.42578125" customWidth="1"/>
    <col min="8" max="8" width="11" customWidth="1"/>
  </cols>
  <sheetData>
    <row r="1" spans="1:7" x14ac:dyDescent="0.2">
      <c r="A1" s="37"/>
      <c r="B1" s="37"/>
      <c r="C1" s="4"/>
      <c r="D1" s="38" t="s">
        <v>62</v>
      </c>
      <c r="E1" s="38"/>
      <c r="F1" s="38"/>
    </row>
    <row r="2" spans="1:7" x14ac:dyDescent="0.2">
      <c r="A2" s="42"/>
      <c r="B2" s="42"/>
      <c r="C2" s="3"/>
      <c r="D2" s="41" t="s">
        <v>63</v>
      </c>
      <c r="E2" s="41"/>
      <c r="F2" s="41"/>
    </row>
    <row r="3" spans="1:7" ht="14.25" customHeight="1" x14ac:dyDescent="0.2">
      <c r="A3" s="42"/>
      <c r="B3" s="42"/>
      <c r="C3" s="3"/>
      <c r="D3" s="41" t="s">
        <v>64</v>
      </c>
      <c r="E3" s="41"/>
      <c r="F3" s="41"/>
    </row>
    <row r="4" spans="1:7" ht="20.100000000000001" customHeight="1" x14ac:dyDescent="0.2">
      <c r="A4" s="42"/>
      <c r="B4" s="42"/>
      <c r="C4" s="3"/>
      <c r="D4" s="41"/>
      <c r="E4" s="41"/>
      <c r="F4" s="41"/>
    </row>
    <row r="5" spans="1:7" ht="36.75" customHeight="1" thickBot="1" x14ac:dyDescent="0.3">
      <c r="A5" s="45" t="s">
        <v>58</v>
      </c>
      <c r="B5" s="45"/>
      <c r="C5" s="45"/>
      <c r="D5" s="45"/>
      <c r="E5" s="45"/>
      <c r="F5" s="45"/>
    </row>
    <row r="6" spans="1:7" ht="20.100000000000001" customHeight="1" thickBot="1" x14ac:dyDescent="0.25">
      <c r="A6" s="39" t="s">
        <v>0</v>
      </c>
      <c r="B6" s="40" t="s">
        <v>1</v>
      </c>
      <c r="C6" s="40" t="s">
        <v>2</v>
      </c>
      <c r="D6" s="46" t="s">
        <v>59</v>
      </c>
      <c r="E6" s="43" t="s">
        <v>60</v>
      </c>
      <c r="F6" s="46" t="s">
        <v>56</v>
      </c>
    </row>
    <row r="7" spans="1:7" ht="20.100000000000001" customHeight="1" x14ac:dyDescent="0.2">
      <c r="A7" s="39"/>
      <c r="B7" s="40"/>
      <c r="C7" s="40"/>
      <c r="D7" s="46"/>
      <c r="E7" s="44"/>
      <c r="F7" s="46"/>
    </row>
    <row r="8" spans="1:7" ht="20.100000000000001" customHeight="1" x14ac:dyDescent="0.2">
      <c r="A8" s="20" t="s">
        <v>3</v>
      </c>
      <c r="B8" s="21" t="s">
        <v>4</v>
      </c>
      <c r="C8" s="21"/>
      <c r="D8" s="5">
        <f>D9+D10+D11+D12</f>
        <v>17510.329999999998</v>
      </c>
      <c r="E8" s="6">
        <f>E9+E10+E11+E12</f>
        <v>17335.759999999998</v>
      </c>
      <c r="F8" s="7">
        <f>E8/D8*100</f>
        <v>99.003045630779084</v>
      </c>
      <c r="G8" s="1"/>
    </row>
    <row r="9" spans="1:7" ht="21.75" customHeight="1" x14ac:dyDescent="0.2">
      <c r="A9" s="22" t="s">
        <v>5</v>
      </c>
      <c r="B9" s="23"/>
      <c r="C9" s="23" t="s">
        <v>6</v>
      </c>
      <c r="D9" s="8">
        <v>16073.9</v>
      </c>
      <c r="E9" s="9">
        <v>16008.67</v>
      </c>
      <c r="F9" s="10">
        <f t="shared" ref="F9:F29" si="0">E9/D9*100</f>
        <v>99.594186849488935</v>
      </c>
    </row>
    <row r="10" spans="1:7" ht="61.5" customHeight="1" x14ac:dyDescent="0.2">
      <c r="A10" s="22" t="s">
        <v>8</v>
      </c>
      <c r="B10" s="23"/>
      <c r="C10" s="23" t="s">
        <v>7</v>
      </c>
      <c r="D10" s="11">
        <v>266.8</v>
      </c>
      <c r="E10" s="9">
        <v>266.8</v>
      </c>
      <c r="F10" s="10">
        <f t="shared" si="0"/>
        <v>100</v>
      </c>
    </row>
    <row r="11" spans="1:7" ht="20.100000000000001" customHeight="1" x14ac:dyDescent="0.2">
      <c r="A11" s="22" t="s">
        <v>9</v>
      </c>
      <c r="B11" s="23"/>
      <c r="C11" s="23" t="s">
        <v>10</v>
      </c>
      <c r="D11" s="11">
        <v>100</v>
      </c>
      <c r="E11" s="9" t="s">
        <v>57</v>
      </c>
      <c r="F11" s="10">
        <f t="shared" si="0"/>
        <v>0</v>
      </c>
    </row>
    <row r="12" spans="1:7" ht="20.100000000000001" customHeight="1" x14ac:dyDescent="0.2">
      <c r="A12" s="22" t="s">
        <v>11</v>
      </c>
      <c r="B12" s="23"/>
      <c r="C12" s="23" t="s">
        <v>12</v>
      </c>
      <c r="D12" s="11">
        <v>1069.6300000000001</v>
      </c>
      <c r="E12" s="9">
        <v>1060.29</v>
      </c>
      <c r="F12" s="10">
        <f t="shared" si="0"/>
        <v>99.126800856370878</v>
      </c>
    </row>
    <row r="13" spans="1:7" ht="20.100000000000001" customHeight="1" x14ac:dyDescent="0.2">
      <c r="A13" s="20" t="s">
        <v>13</v>
      </c>
      <c r="B13" s="21" t="s">
        <v>14</v>
      </c>
      <c r="C13" s="23"/>
      <c r="D13" s="5">
        <f>D14</f>
        <v>314.60000000000002</v>
      </c>
      <c r="E13" s="6">
        <f>E14</f>
        <v>314.60000000000002</v>
      </c>
      <c r="F13" s="7">
        <f t="shared" si="0"/>
        <v>100</v>
      </c>
    </row>
    <row r="14" spans="1:7" ht="20.100000000000001" customHeight="1" x14ac:dyDescent="0.2">
      <c r="A14" s="22" t="s">
        <v>15</v>
      </c>
      <c r="B14" s="23"/>
      <c r="C14" s="23" t="s">
        <v>16</v>
      </c>
      <c r="D14" s="11">
        <v>314.60000000000002</v>
      </c>
      <c r="E14" s="9">
        <v>314.60000000000002</v>
      </c>
      <c r="F14" s="10">
        <f t="shared" si="0"/>
        <v>100</v>
      </c>
    </row>
    <row r="15" spans="1:7" ht="49.5" customHeight="1" x14ac:dyDescent="0.2">
      <c r="A15" s="20" t="s">
        <v>61</v>
      </c>
      <c r="B15" s="21" t="s">
        <v>17</v>
      </c>
      <c r="C15" s="21"/>
      <c r="D15" s="5">
        <f>D16</f>
        <v>359.4</v>
      </c>
      <c r="E15" s="6">
        <f>E16</f>
        <v>359</v>
      </c>
      <c r="F15" s="10">
        <f t="shared" si="0"/>
        <v>99.888703394546468</v>
      </c>
    </row>
    <row r="16" spans="1:7" ht="50.25" customHeight="1" x14ac:dyDescent="0.2">
      <c r="A16" s="22" t="s">
        <v>18</v>
      </c>
      <c r="B16" s="23"/>
      <c r="C16" s="23" t="s">
        <v>19</v>
      </c>
      <c r="D16" s="11">
        <v>359.4</v>
      </c>
      <c r="E16" s="9">
        <v>359</v>
      </c>
      <c r="F16" s="10">
        <f t="shared" si="0"/>
        <v>99.888703394546468</v>
      </c>
    </row>
    <row r="17" spans="1:6" ht="20.100000000000001" customHeight="1" x14ac:dyDescent="0.2">
      <c r="A17" s="20" t="s">
        <v>20</v>
      </c>
      <c r="B17" s="21" t="s">
        <v>21</v>
      </c>
      <c r="C17" s="21"/>
      <c r="D17" s="5">
        <f>D18+D19</f>
        <v>15917.26</v>
      </c>
      <c r="E17" s="6">
        <f>E18+E19</f>
        <v>15890.89</v>
      </c>
      <c r="F17" s="7">
        <f t="shared" si="0"/>
        <v>99.834330783061915</v>
      </c>
    </row>
    <row r="18" spans="1:6" ht="20.100000000000001" customHeight="1" x14ac:dyDescent="0.2">
      <c r="A18" s="22" t="s">
        <v>22</v>
      </c>
      <c r="B18" s="23"/>
      <c r="C18" s="23" t="s">
        <v>23</v>
      </c>
      <c r="D18" s="11">
        <v>15907.26</v>
      </c>
      <c r="E18" s="9">
        <v>15880.89</v>
      </c>
      <c r="F18" s="10">
        <f t="shared" si="0"/>
        <v>99.834226636139718</v>
      </c>
    </row>
    <row r="19" spans="1:6" ht="20.100000000000001" customHeight="1" x14ac:dyDescent="0.2">
      <c r="A19" s="22" t="s">
        <v>24</v>
      </c>
      <c r="B19" s="23"/>
      <c r="C19" s="23" t="s">
        <v>25</v>
      </c>
      <c r="D19" s="11">
        <v>10</v>
      </c>
      <c r="E19" s="9">
        <v>10</v>
      </c>
      <c r="F19" s="10">
        <f t="shared" si="0"/>
        <v>100</v>
      </c>
    </row>
    <row r="20" spans="1:6" ht="20.100000000000001" customHeight="1" x14ac:dyDescent="0.2">
      <c r="A20" s="20" t="s">
        <v>26</v>
      </c>
      <c r="B20" s="21" t="s">
        <v>27</v>
      </c>
      <c r="C20" s="21"/>
      <c r="D20" s="5">
        <f>D21+D22+D23+D24</f>
        <v>37286.619999999995</v>
      </c>
      <c r="E20" s="36">
        <f>E21+E22+E23+E24</f>
        <v>33294.06</v>
      </c>
      <c r="F20" s="7">
        <f t="shared" si="0"/>
        <v>89.29224477842186</v>
      </c>
    </row>
    <row r="21" spans="1:6" ht="20.100000000000001" customHeight="1" x14ac:dyDescent="0.2">
      <c r="A21" s="22" t="s">
        <v>28</v>
      </c>
      <c r="B21" s="23"/>
      <c r="C21" s="23" t="s">
        <v>29</v>
      </c>
      <c r="D21" s="11">
        <v>6396.41</v>
      </c>
      <c r="E21" s="9">
        <v>2951.57</v>
      </c>
      <c r="F21" s="10">
        <f t="shared" si="0"/>
        <v>46.144165242690825</v>
      </c>
    </row>
    <row r="22" spans="1:6" ht="20.100000000000001" customHeight="1" x14ac:dyDescent="0.2">
      <c r="A22" s="22" t="s">
        <v>30</v>
      </c>
      <c r="B22" s="23"/>
      <c r="C22" s="23" t="s">
        <v>31</v>
      </c>
      <c r="D22" s="11">
        <v>914.21</v>
      </c>
      <c r="E22" s="9">
        <v>892.56</v>
      </c>
      <c r="F22" s="10">
        <f t="shared" si="0"/>
        <v>97.63183513634722</v>
      </c>
    </row>
    <row r="23" spans="1:6" ht="20.100000000000001" customHeight="1" x14ac:dyDescent="0.2">
      <c r="A23" s="22" t="s">
        <v>32</v>
      </c>
      <c r="B23" s="23"/>
      <c r="C23" s="23" t="s">
        <v>33</v>
      </c>
      <c r="D23" s="11">
        <v>11725.27</v>
      </c>
      <c r="E23" s="9">
        <v>11464.61</v>
      </c>
      <c r="F23" s="10">
        <f t="shared" si="0"/>
        <v>97.776938185645193</v>
      </c>
    </row>
    <row r="24" spans="1:6" ht="36" customHeight="1" x14ac:dyDescent="0.2">
      <c r="A24" s="22" t="s">
        <v>55</v>
      </c>
      <c r="B24" s="23"/>
      <c r="C24" s="23" t="s">
        <v>34</v>
      </c>
      <c r="D24" s="12">
        <v>18250.73</v>
      </c>
      <c r="E24" s="13">
        <v>17985.32</v>
      </c>
      <c r="F24" s="10">
        <f t="shared" si="0"/>
        <v>98.545756799864989</v>
      </c>
    </row>
    <row r="25" spans="1:6" ht="18.75" customHeight="1" x14ac:dyDescent="0.2">
      <c r="A25" s="20" t="s">
        <v>35</v>
      </c>
      <c r="B25" s="21" t="s">
        <v>36</v>
      </c>
      <c r="C25" s="21"/>
      <c r="D25" s="5">
        <f>D26+D27</f>
        <v>360.97</v>
      </c>
      <c r="E25" s="6">
        <f>E26+E27</f>
        <v>360.97</v>
      </c>
      <c r="F25" s="7">
        <f t="shared" si="0"/>
        <v>100</v>
      </c>
    </row>
    <row r="26" spans="1:6" ht="32.25" customHeight="1" x14ac:dyDescent="0.2">
      <c r="A26" s="24" t="s">
        <v>38</v>
      </c>
      <c r="B26" s="21"/>
      <c r="C26" s="23" t="s">
        <v>39</v>
      </c>
      <c r="D26" s="12">
        <v>96.34</v>
      </c>
      <c r="E26" s="13">
        <v>96.34</v>
      </c>
      <c r="F26" s="10">
        <f t="shared" si="0"/>
        <v>100</v>
      </c>
    </row>
    <row r="27" spans="1:6" ht="20.100000000000001" customHeight="1" x14ac:dyDescent="0.2">
      <c r="A27" s="22" t="s">
        <v>40</v>
      </c>
      <c r="B27" s="23"/>
      <c r="C27" s="23" t="s">
        <v>37</v>
      </c>
      <c r="D27" s="12">
        <v>264.63</v>
      </c>
      <c r="E27" s="13">
        <v>264.63</v>
      </c>
      <c r="F27" s="10">
        <f t="shared" si="0"/>
        <v>100</v>
      </c>
    </row>
    <row r="28" spans="1:6" ht="20.100000000000001" customHeight="1" x14ac:dyDescent="0.2">
      <c r="A28" s="20" t="s">
        <v>41</v>
      </c>
      <c r="B28" s="21" t="s">
        <v>42</v>
      </c>
      <c r="C28" s="21"/>
      <c r="D28" s="5">
        <f>D29</f>
        <v>12187.59</v>
      </c>
      <c r="E28" s="6">
        <f>E29</f>
        <v>12144.8</v>
      </c>
      <c r="F28" s="7">
        <f t="shared" si="0"/>
        <v>99.64890515680294</v>
      </c>
    </row>
    <row r="29" spans="1:6" ht="20.100000000000001" customHeight="1" x14ac:dyDescent="0.2">
      <c r="A29" s="22" t="s">
        <v>43</v>
      </c>
      <c r="B29" s="23"/>
      <c r="C29" s="23" t="s">
        <v>44</v>
      </c>
      <c r="D29" s="12">
        <v>12187.59</v>
      </c>
      <c r="E29" s="13">
        <v>12144.8</v>
      </c>
      <c r="F29" s="10">
        <f t="shared" si="0"/>
        <v>99.64890515680294</v>
      </c>
    </row>
    <row r="30" spans="1:6" ht="20.100000000000001" customHeight="1" x14ac:dyDescent="0.2">
      <c r="A30" s="20" t="s">
        <v>45</v>
      </c>
      <c r="B30" s="21">
        <v>1000</v>
      </c>
      <c r="C30" s="21"/>
      <c r="D30" s="5">
        <f>D31</f>
        <v>534.22</v>
      </c>
      <c r="E30" s="6">
        <f>E31</f>
        <v>534.22</v>
      </c>
      <c r="F30" s="7">
        <f>E30/D30*100</f>
        <v>100</v>
      </c>
    </row>
    <row r="31" spans="1:6" ht="20.100000000000001" customHeight="1" x14ac:dyDescent="0.2">
      <c r="A31" s="24" t="s">
        <v>46</v>
      </c>
      <c r="B31" s="21"/>
      <c r="C31" s="23" t="s">
        <v>47</v>
      </c>
      <c r="D31" s="11">
        <v>534.22</v>
      </c>
      <c r="E31" s="9">
        <v>534.22</v>
      </c>
      <c r="F31" s="10">
        <f>E31/D31*100</f>
        <v>100</v>
      </c>
    </row>
    <row r="32" spans="1:6" ht="20.100000000000001" customHeight="1" x14ac:dyDescent="0.2">
      <c r="A32" s="20" t="s">
        <v>48</v>
      </c>
      <c r="B32" s="21" t="s">
        <v>49</v>
      </c>
      <c r="C32" s="21"/>
      <c r="D32" s="5">
        <f>D33</f>
        <v>80</v>
      </c>
      <c r="E32" s="6">
        <f>E33</f>
        <v>80</v>
      </c>
      <c r="F32" s="7">
        <f>E32/D32*100</f>
        <v>100</v>
      </c>
    </row>
    <row r="33" spans="1:7" ht="20.100000000000001" customHeight="1" x14ac:dyDescent="0.2">
      <c r="A33" s="22" t="s">
        <v>51</v>
      </c>
      <c r="B33" s="23"/>
      <c r="C33" s="23" t="s">
        <v>50</v>
      </c>
      <c r="D33" s="11">
        <v>80</v>
      </c>
      <c r="E33" s="6">
        <v>80</v>
      </c>
      <c r="F33" s="10">
        <f>E33/D33*100</f>
        <v>100</v>
      </c>
    </row>
    <row r="34" spans="1:7" ht="20.100000000000001" customHeight="1" thickBot="1" x14ac:dyDescent="0.25">
      <c r="A34" s="25" t="s">
        <v>52</v>
      </c>
      <c r="B34" s="26"/>
      <c r="C34" s="26"/>
      <c r="D34" s="14">
        <f>D8+D13+D15+D17+D20+D25+D28+D30+D32</f>
        <v>84550.989999999991</v>
      </c>
      <c r="E34" s="14">
        <f>E8+E13+E15+E17+E20+E25+E28+E30+E32</f>
        <v>80314.3</v>
      </c>
      <c r="F34" s="15">
        <f>E34/D34*100</f>
        <v>94.989189363720058</v>
      </c>
      <c r="G34" s="1"/>
    </row>
    <row r="35" spans="1:7" ht="13.5" hidden="1" customHeight="1" thickBot="1" x14ac:dyDescent="0.25">
      <c r="A35" s="27" t="s">
        <v>53</v>
      </c>
      <c r="B35" s="16"/>
      <c r="C35" s="16"/>
      <c r="D35" s="16"/>
      <c r="E35" s="16"/>
      <c r="F35" s="16"/>
    </row>
    <row r="36" spans="1:7" s="2" customFormat="1" ht="12.75" hidden="1" customHeight="1" x14ac:dyDescent="0.2">
      <c r="A36" s="28" t="s">
        <v>54</v>
      </c>
      <c r="B36" s="17"/>
      <c r="C36" s="17"/>
      <c r="D36" s="17"/>
      <c r="E36" s="17"/>
      <c r="F36" s="17"/>
    </row>
    <row r="37" spans="1:7" ht="7.5" customHeight="1" x14ac:dyDescent="0.2"/>
    <row r="38" spans="1:7" ht="12.75" customHeight="1" x14ac:dyDescent="0.2">
      <c r="A38" s="31"/>
      <c r="B38" s="19"/>
      <c r="C38" s="19"/>
      <c r="D38" s="19"/>
      <c r="E38" s="19"/>
      <c r="F38" s="19"/>
    </row>
    <row r="39" spans="1:7" ht="15" customHeight="1" x14ac:dyDescent="0.2">
      <c r="A39" s="32"/>
      <c r="B39" s="19"/>
      <c r="C39" s="19"/>
      <c r="D39" s="19"/>
      <c r="E39" s="19"/>
      <c r="F39" s="19"/>
    </row>
    <row r="40" spans="1:7" ht="15" customHeight="1" x14ac:dyDescent="0.2">
      <c r="A40" s="32"/>
      <c r="B40" s="19"/>
      <c r="C40" s="19"/>
      <c r="D40" s="19"/>
      <c r="E40" s="19"/>
      <c r="F40" s="19"/>
    </row>
    <row r="41" spans="1:7" ht="15" customHeight="1" x14ac:dyDescent="0.2">
      <c r="A41" s="33"/>
      <c r="B41" s="19"/>
      <c r="C41" s="19"/>
      <c r="D41" s="19"/>
      <c r="E41" s="19"/>
      <c r="F41" s="19"/>
    </row>
    <row r="42" spans="1:7" ht="15" customHeight="1" x14ac:dyDescent="0.2">
      <c r="A42" s="34"/>
      <c r="B42" s="19"/>
      <c r="C42" s="19"/>
      <c r="D42" s="19"/>
      <c r="E42" s="19"/>
      <c r="F42" s="19"/>
    </row>
    <row r="43" spans="1:7" ht="12.75" customHeight="1" x14ac:dyDescent="0.2">
      <c r="A43" s="35"/>
      <c r="B43" s="19"/>
      <c r="C43" s="19"/>
      <c r="D43" s="19"/>
      <c r="E43" s="19"/>
      <c r="F43" s="19"/>
    </row>
    <row r="44" spans="1:7" ht="12.75" customHeight="1" x14ac:dyDescent="0.2">
      <c r="A44" s="35"/>
      <c r="B44" s="19"/>
      <c r="C44" s="19"/>
      <c r="D44" s="19"/>
      <c r="E44" s="19"/>
      <c r="F44" s="19"/>
    </row>
    <row r="45" spans="1:7" x14ac:dyDescent="0.2">
      <c r="B45" s="19"/>
      <c r="C45" s="19"/>
      <c r="D45" s="19"/>
      <c r="E45" s="19"/>
      <c r="F45" s="19"/>
    </row>
    <row r="46" spans="1:7" ht="15" x14ac:dyDescent="0.2">
      <c r="A46" s="35"/>
      <c r="B46" s="19"/>
      <c r="C46" s="19"/>
      <c r="D46" s="19"/>
      <c r="E46" s="19"/>
      <c r="F46" s="19"/>
    </row>
    <row r="47" spans="1:7" ht="15" x14ac:dyDescent="0.2">
      <c r="A47" s="34"/>
      <c r="B47" s="19"/>
      <c r="C47" s="19"/>
      <c r="D47" s="19"/>
      <c r="E47" s="19"/>
      <c r="F47" s="19"/>
    </row>
    <row r="48" spans="1:7" ht="15" x14ac:dyDescent="0.2">
      <c r="A48" s="35"/>
      <c r="B48" s="19"/>
      <c r="C48" s="19"/>
      <c r="D48" s="19"/>
      <c r="E48" s="19"/>
      <c r="F48" s="19"/>
    </row>
    <row r="49" spans="1:6" ht="15" x14ac:dyDescent="0.2">
      <c r="A49" s="35"/>
      <c r="B49" s="19"/>
      <c r="C49" s="19"/>
      <c r="D49" s="19"/>
      <c r="E49" s="19"/>
      <c r="F49" s="19"/>
    </row>
    <row r="50" spans="1:6" x14ac:dyDescent="0.2">
      <c r="A50" s="30"/>
      <c r="B50" s="19"/>
      <c r="C50" s="19"/>
      <c r="D50" s="19"/>
      <c r="E50" s="19"/>
      <c r="F50" s="19"/>
    </row>
    <row r="51" spans="1:6" ht="15" x14ac:dyDescent="0.2">
      <c r="A51" s="35"/>
      <c r="B51" s="19"/>
      <c r="C51" s="19"/>
      <c r="D51" s="19"/>
      <c r="E51" s="19"/>
      <c r="F51" s="19"/>
    </row>
    <row r="52" spans="1:6" x14ac:dyDescent="0.2">
      <c r="A52" s="30"/>
      <c r="B52" s="19"/>
      <c r="C52" s="19"/>
      <c r="D52" s="19"/>
      <c r="E52" s="19"/>
      <c r="F52" s="19"/>
    </row>
    <row r="53" spans="1:6" x14ac:dyDescent="0.2">
      <c r="A53" s="30"/>
      <c r="B53" s="19"/>
      <c r="C53" s="19"/>
      <c r="D53" s="19"/>
      <c r="E53" s="19"/>
      <c r="F53" s="19"/>
    </row>
    <row r="54" spans="1:6" x14ac:dyDescent="0.2">
      <c r="A54" s="30"/>
      <c r="B54" s="19"/>
      <c r="C54" s="19"/>
      <c r="D54" s="19"/>
      <c r="E54" s="19"/>
      <c r="F54" s="19"/>
    </row>
    <row r="55" spans="1:6" x14ac:dyDescent="0.2">
      <c r="A55" s="30"/>
      <c r="B55" s="19"/>
      <c r="C55" s="19"/>
      <c r="D55" s="19"/>
      <c r="E55" s="19"/>
      <c r="F55" s="19"/>
    </row>
    <row r="56" spans="1:6" x14ac:dyDescent="0.2">
      <c r="A56" s="30"/>
      <c r="B56" s="19"/>
      <c r="C56" s="19"/>
      <c r="D56" s="19"/>
      <c r="E56" s="19"/>
      <c r="F56" s="19"/>
    </row>
    <row r="57" spans="1:6" x14ac:dyDescent="0.2">
      <c r="A57" s="30"/>
      <c r="B57" s="19"/>
      <c r="C57" s="19"/>
      <c r="D57" s="19"/>
      <c r="E57" s="19"/>
      <c r="F57" s="19"/>
    </row>
    <row r="58" spans="1:6" x14ac:dyDescent="0.2">
      <c r="A58" s="30"/>
      <c r="B58" s="19"/>
      <c r="C58" s="19"/>
      <c r="D58" s="19"/>
      <c r="E58" s="19"/>
      <c r="F58" s="19"/>
    </row>
    <row r="59" spans="1:6" x14ac:dyDescent="0.2">
      <c r="A59" s="30"/>
      <c r="B59" s="19"/>
      <c r="C59" s="19"/>
      <c r="D59" s="19"/>
      <c r="E59" s="19"/>
      <c r="F59" s="19"/>
    </row>
    <row r="60" spans="1:6" x14ac:dyDescent="0.2">
      <c r="A60" s="30"/>
      <c r="B60" s="19"/>
      <c r="C60" s="19"/>
      <c r="D60" s="19"/>
      <c r="E60" s="19"/>
      <c r="F60" s="19"/>
    </row>
    <row r="61" spans="1:6" x14ac:dyDescent="0.2">
      <c r="A61" s="30"/>
      <c r="B61" s="19"/>
      <c r="C61" s="19"/>
      <c r="D61" s="19"/>
      <c r="E61" s="19"/>
      <c r="F61" s="19"/>
    </row>
    <row r="62" spans="1:6" x14ac:dyDescent="0.2">
      <c r="A62" s="30"/>
      <c r="B62" s="19"/>
      <c r="C62" s="19"/>
      <c r="D62" s="19"/>
      <c r="E62" s="19"/>
      <c r="F62" s="19"/>
    </row>
    <row r="63" spans="1:6" x14ac:dyDescent="0.2">
      <c r="A63" s="30"/>
      <c r="B63" s="19"/>
      <c r="C63" s="19"/>
      <c r="D63" s="19"/>
      <c r="E63" s="19"/>
      <c r="F63" s="19"/>
    </row>
    <row r="64" spans="1:6" x14ac:dyDescent="0.2">
      <c r="A64" s="30"/>
      <c r="B64" s="19"/>
      <c r="C64" s="19"/>
      <c r="D64" s="19"/>
      <c r="E64" s="19"/>
      <c r="F64" s="19"/>
    </row>
    <row r="65" spans="1:6" x14ac:dyDescent="0.2">
      <c r="A65" s="30"/>
      <c r="B65" s="19"/>
      <c r="C65" s="19"/>
      <c r="D65" s="19"/>
      <c r="E65" s="19"/>
      <c r="F65" s="19"/>
    </row>
    <row r="66" spans="1:6" x14ac:dyDescent="0.2">
      <c r="A66" s="30"/>
      <c r="B66" s="19"/>
      <c r="C66" s="19"/>
      <c r="D66" s="19"/>
      <c r="E66" s="19"/>
      <c r="F66" s="19"/>
    </row>
    <row r="67" spans="1:6" x14ac:dyDescent="0.2">
      <c r="A67" s="30"/>
      <c r="B67" s="19"/>
      <c r="C67" s="19"/>
      <c r="D67" s="19"/>
      <c r="E67" s="19"/>
      <c r="F67" s="19"/>
    </row>
    <row r="68" spans="1:6" x14ac:dyDescent="0.2">
      <c r="A68" s="30"/>
      <c r="B68" s="19"/>
      <c r="C68" s="19"/>
      <c r="D68" s="19"/>
      <c r="E68" s="19"/>
      <c r="F68" s="19"/>
    </row>
    <row r="69" spans="1:6" x14ac:dyDescent="0.2">
      <c r="A69" s="30"/>
      <c r="B69" s="19"/>
      <c r="C69" s="19"/>
      <c r="D69" s="19"/>
      <c r="E69" s="19"/>
      <c r="F69" s="19"/>
    </row>
    <row r="70" spans="1:6" x14ac:dyDescent="0.2">
      <c r="A70" s="30"/>
      <c r="B70" s="19"/>
      <c r="C70" s="19"/>
      <c r="D70" s="19"/>
      <c r="E70" s="19"/>
      <c r="F70" s="19"/>
    </row>
    <row r="71" spans="1:6" x14ac:dyDescent="0.2">
      <c r="A71" s="30"/>
      <c r="B71" s="19"/>
      <c r="C71" s="19"/>
      <c r="D71" s="19"/>
      <c r="E71" s="19"/>
      <c r="F71" s="19"/>
    </row>
    <row r="72" spans="1:6" x14ac:dyDescent="0.2">
      <c r="A72" s="30"/>
      <c r="B72" s="19"/>
      <c r="C72" s="19"/>
      <c r="D72" s="19"/>
      <c r="E72" s="19"/>
      <c r="F72" s="19"/>
    </row>
    <row r="73" spans="1:6" x14ac:dyDescent="0.2">
      <c r="A73" s="30"/>
      <c r="B73" s="19"/>
      <c r="C73" s="19"/>
      <c r="D73" s="19"/>
      <c r="E73" s="19"/>
      <c r="F73" s="19"/>
    </row>
    <row r="74" spans="1:6" x14ac:dyDescent="0.2">
      <c r="A74" s="30"/>
      <c r="B74" s="19"/>
      <c r="C74" s="19"/>
      <c r="D74" s="19"/>
      <c r="E74" s="19"/>
      <c r="F74" s="19"/>
    </row>
    <row r="75" spans="1:6" x14ac:dyDescent="0.2">
      <c r="A75" s="30"/>
      <c r="B75" s="19"/>
      <c r="C75" s="19"/>
      <c r="D75" s="19"/>
      <c r="E75" s="19"/>
      <c r="F75" s="19"/>
    </row>
    <row r="76" spans="1:6" x14ac:dyDescent="0.2">
      <c r="A76" s="30"/>
      <c r="B76" s="19"/>
      <c r="C76" s="19"/>
      <c r="D76" s="19"/>
      <c r="E76" s="19"/>
      <c r="F76" s="19"/>
    </row>
    <row r="77" spans="1:6" x14ac:dyDescent="0.2">
      <c r="A77" s="30"/>
      <c r="B77" s="19"/>
      <c r="C77" s="19"/>
      <c r="D77" s="19"/>
      <c r="E77" s="19"/>
      <c r="F77" s="19"/>
    </row>
    <row r="78" spans="1:6" x14ac:dyDescent="0.2">
      <c r="A78" s="30"/>
      <c r="B78" s="19"/>
      <c r="C78" s="19"/>
      <c r="D78" s="19"/>
      <c r="E78" s="19"/>
      <c r="F78" s="19"/>
    </row>
    <row r="79" spans="1:6" x14ac:dyDescent="0.2">
      <c r="A79" s="30"/>
      <c r="B79" s="19"/>
      <c r="C79" s="19"/>
      <c r="D79" s="19"/>
      <c r="E79" s="19"/>
      <c r="F79" s="19"/>
    </row>
    <row r="80" spans="1:6" x14ac:dyDescent="0.2">
      <c r="A80" s="30"/>
      <c r="B80" s="19"/>
      <c r="C80" s="19"/>
      <c r="D80" s="19"/>
      <c r="E80" s="19"/>
      <c r="F80" s="19"/>
    </row>
    <row r="81" spans="1:6" x14ac:dyDescent="0.2">
      <c r="A81" s="30"/>
      <c r="B81" s="19"/>
      <c r="C81" s="19"/>
      <c r="D81" s="19"/>
      <c r="E81" s="19"/>
      <c r="F81" s="19"/>
    </row>
    <row r="82" spans="1:6" x14ac:dyDescent="0.2">
      <c r="A82" s="30"/>
      <c r="B82" s="19"/>
      <c r="C82" s="19"/>
      <c r="D82" s="19"/>
      <c r="E82" s="19"/>
      <c r="F82" s="19"/>
    </row>
    <row r="83" spans="1:6" x14ac:dyDescent="0.2">
      <c r="A83" s="30"/>
      <c r="B83" s="19"/>
      <c r="C83" s="19"/>
      <c r="D83" s="19"/>
      <c r="E83" s="19"/>
      <c r="F83" s="19"/>
    </row>
    <row r="84" spans="1:6" x14ac:dyDescent="0.2">
      <c r="A84" s="30"/>
      <c r="B84" s="19"/>
      <c r="C84" s="19"/>
      <c r="D84" s="19"/>
      <c r="E84" s="19"/>
      <c r="F84" s="19"/>
    </row>
    <row r="85" spans="1:6" x14ac:dyDescent="0.2">
      <c r="A85" s="30"/>
      <c r="B85" s="19"/>
      <c r="C85" s="19"/>
      <c r="D85" s="19"/>
      <c r="E85" s="19"/>
      <c r="F85" s="19"/>
    </row>
    <row r="86" spans="1:6" x14ac:dyDescent="0.2">
      <c r="A86" s="30"/>
      <c r="B86" s="19"/>
      <c r="C86" s="19"/>
      <c r="D86" s="19"/>
      <c r="E86" s="19"/>
      <c r="F86" s="19"/>
    </row>
    <row r="87" spans="1:6" x14ac:dyDescent="0.2">
      <c r="A87" s="30"/>
      <c r="B87" s="19"/>
      <c r="C87" s="19"/>
      <c r="D87" s="19"/>
      <c r="E87" s="19"/>
      <c r="F87" s="19"/>
    </row>
    <row r="88" spans="1:6" x14ac:dyDescent="0.2">
      <c r="A88" s="30"/>
      <c r="B88" s="19"/>
      <c r="C88" s="19"/>
      <c r="D88" s="19"/>
      <c r="E88" s="19"/>
      <c r="F88" s="19"/>
    </row>
    <row r="89" spans="1:6" x14ac:dyDescent="0.2">
      <c r="A89" s="30"/>
      <c r="B89" s="19"/>
      <c r="C89" s="19"/>
      <c r="D89" s="19"/>
      <c r="E89" s="19"/>
      <c r="F89" s="19"/>
    </row>
    <row r="90" spans="1:6" x14ac:dyDescent="0.2">
      <c r="A90" s="30"/>
      <c r="B90" s="19"/>
      <c r="C90" s="19"/>
      <c r="D90" s="19"/>
      <c r="E90" s="19"/>
      <c r="F90" s="19"/>
    </row>
    <row r="91" spans="1:6" x14ac:dyDescent="0.2">
      <c r="A91" s="30"/>
      <c r="B91" s="19"/>
      <c r="C91" s="19"/>
      <c r="D91" s="19"/>
      <c r="E91" s="19"/>
      <c r="F91" s="19"/>
    </row>
    <row r="92" spans="1:6" x14ac:dyDescent="0.2">
      <c r="A92" s="30"/>
      <c r="B92" s="19"/>
      <c r="C92" s="19"/>
      <c r="D92" s="19"/>
      <c r="E92" s="19"/>
      <c r="F92" s="19"/>
    </row>
    <row r="93" spans="1:6" x14ac:dyDescent="0.2">
      <c r="A93" s="30"/>
      <c r="B93" s="19"/>
      <c r="C93" s="19"/>
      <c r="D93" s="19"/>
      <c r="E93" s="19"/>
      <c r="F93" s="19"/>
    </row>
    <row r="94" spans="1:6" x14ac:dyDescent="0.2">
      <c r="A94" s="30"/>
      <c r="B94" s="19"/>
      <c r="C94" s="19"/>
      <c r="D94" s="19"/>
      <c r="E94" s="19"/>
      <c r="F94" s="19"/>
    </row>
    <row r="95" spans="1:6" x14ac:dyDescent="0.2">
      <c r="A95" s="30"/>
      <c r="B95" s="19"/>
      <c r="C95" s="19"/>
      <c r="D95" s="19"/>
      <c r="E95" s="19"/>
      <c r="F95" s="19"/>
    </row>
    <row r="96" spans="1:6" x14ac:dyDescent="0.2">
      <c r="A96" s="30"/>
      <c r="B96" s="19"/>
      <c r="C96" s="19"/>
      <c r="D96" s="19"/>
      <c r="E96" s="19"/>
      <c r="F96" s="19"/>
    </row>
    <row r="97" spans="1:6" x14ac:dyDescent="0.2">
      <c r="A97" s="30"/>
      <c r="B97" s="19"/>
      <c r="C97" s="19"/>
      <c r="D97" s="19"/>
      <c r="E97" s="19"/>
      <c r="F97" s="19"/>
    </row>
    <row r="98" spans="1:6" x14ac:dyDescent="0.2">
      <c r="A98" s="30"/>
      <c r="B98" s="19"/>
      <c r="C98" s="19"/>
      <c r="D98" s="19"/>
      <c r="E98" s="19"/>
      <c r="F98" s="19"/>
    </row>
    <row r="99" spans="1:6" x14ac:dyDescent="0.2">
      <c r="A99" s="30"/>
      <c r="B99" s="19"/>
      <c r="C99" s="19"/>
      <c r="D99" s="19"/>
      <c r="E99" s="19"/>
      <c r="F99" s="19"/>
    </row>
    <row r="100" spans="1:6" x14ac:dyDescent="0.2">
      <c r="A100" s="30"/>
      <c r="B100" s="19"/>
      <c r="C100" s="19"/>
      <c r="D100" s="19"/>
      <c r="E100" s="19"/>
      <c r="F100" s="19"/>
    </row>
    <row r="101" spans="1:6" x14ac:dyDescent="0.2">
      <c r="A101" s="30"/>
      <c r="B101" s="19"/>
      <c r="C101" s="19"/>
      <c r="D101" s="19"/>
      <c r="E101" s="19"/>
      <c r="F101" s="19"/>
    </row>
    <row r="102" spans="1:6" x14ac:dyDescent="0.2">
      <c r="A102" s="30"/>
      <c r="B102" s="19"/>
      <c r="C102" s="19"/>
      <c r="D102" s="19"/>
      <c r="E102" s="19"/>
      <c r="F102" s="19"/>
    </row>
    <row r="103" spans="1:6" x14ac:dyDescent="0.2">
      <c r="A103" s="30"/>
      <c r="B103" s="19"/>
      <c r="C103" s="19"/>
      <c r="D103" s="19"/>
      <c r="E103" s="19"/>
      <c r="F103" s="19"/>
    </row>
    <row r="104" spans="1:6" x14ac:dyDescent="0.2">
      <c r="A104" s="30"/>
      <c r="B104" s="19"/>
      <c r="C104" s="19"/>
      <c r="D104" s="19"/>
      <c r="E104" s="19"/>
      <c r="F104" s="19"/>
    </row>
    <row r="105" spans="1:6" x14ac:dyDescent="0.2">
      <c r="A105" s="30"/>
      <c r="B105" s="19"/>
      <c r="C105" s="19"/>
      <c r="D105" s="19"/>
      <c r="E105" s="19"/>
      <c r="F105" s="19"/>
    </row>
    <row r="106" spans="1:6" x14ac:dyDescent="0.2">
      <c r="A106" s="30"/>
      <c r="B106" s="19"/>
      <c r="C106" s="19"/>
      <c r="D106" s="19"/>
      <c r="E106" s="19"/>
      <c r="F106" s="19"/>
    </row>
    <row r="107" spans="1:6" x14ac:dyDescent="0.2">
      <c r="A107" s="30"/>
      <c r="B107" s="19"/>
      <c r="C107" s="19"/>
      <c r="D107" s="19"/>
      <c r="E107" s="19"/>
      <c r="F107" s="19"/>
    </row>
    <row r="108" spans="1:6" x14ac:dyDescent="0.2">
      <c r="A108" s="30"/>
      <c r="B108" s="19"/>
      <c r="C108" s="19"/>
      <c r="D108" s="19"/>
      <c r="E108" s="19"/>
      <c r="F108" s="19"/>
    </row>
    <row r="109" spans="1:6" x14ac:dyDescent="0.2">
      <c r="A109" s="30"/>
      <c r="B109" s="19"/>
      <c r="C109" s="19"/>
      <c r="D109" s="19"/>
      <c r="E109" s="19"/>
      <c r="F109" s="19"/>
    </row>
    <row r="110" spans="1:6" x14ac:dyDescent="0.2">
      <c r="A110" s="30"/>
      <c r="B110" s="19"/>
      <c r="C110" s="19"/>
      <c r="D110" s="19"/>
      <c r="E110" s="19"/>
      <c r="F110" s="19"/>
    </row>
    <row r="111" spans="1:6" x14ac:dyDescent="0.2">
      <c r="A111" s="30"/>
      <c r="B111" s="19"/>
      <c r="C111" s="19"/>
      <c r="D111" s="19"/>
      <c r="E111" s="19"/>
      <c r="F111" s="19"/>
    </row>
    <row r="112" spans="1:6" x14ac:dyDescent="0.2">
      <c r="A112" s="30"/>
      <c r="B112" s="19"/>
      <c r="C112" s="19"/>
      <c r="D112" s="19"/>
      <c r="E112" s="19"/>
      <c r="F112" s="19"/>
    </row>
    <row r="113" spans="1:6" x14ac:dyDescent="0.2">
      <c r="A113" s="30"/>
      <c r="B113" s="19"/>
      <c r="C113" s="19"/>
      <c r="D113" s="19"/>
      <c r="E113" s="19"/>
      <c r="F113" s="19"/>
    </row>
    <row r="114" spans="1:6" x14ac:dyDescent="0.2">
      <c r="A114" s="30"/>
      <c r="B114" s="19"/>
      <c r="C114" s="19"/>
      <c r="D114" s="19"/>
      <c r="E114" s="19"/>
      <c r="F114" s="19"/>
    </row>
    <row r="115" spans="1:6" x14ac:dyDescent="0.2">
      <c r="A115" s="30"/>
      <c r="B115" s="19"/>
      <c r="C115" s="19"/>
      <c r="D115" s="19"/>
      <c r="E115" s="19"/>
      <c r="F115" s="19"/>
    </row>
    <row r="116" spans="1:6" x14ac:dyDescent="0.2">
      <c r="A116" s="30"/>
      <c r="B116" s="19"/>
      <c r="C116" s="19"/>
      <c r="D116" s="19"/>
      <c r="E116" s="19"/>
      <c r="F116" s="19"/>
    </row>
    <row r="117" spans="1:6" x14ac:dyDescent="0.2">
      <c r="A117" s="30"/>
      <c r="B117" s="19"/>
      <c r="C117" s="19"/>
      <c r="D117" s="19"/>
      <c r="E117" s="19"/>
      <c r="F117" s="19"/>
    </row>
    <row r="118" spans="1:6" x14ac:dyDescent="0.2">
      <c r="A118" s="30"/>
      <c r="B118" s="19"/>
      <c r="C118" s="19"/>
      <c r="D118" s="19"/>
      <c r="E118" s="19"/>
      <c r="F118" s="19"/>
    </row>
  </sheetData>
  <sheetProtection selectLockedCells="1" selectUnlockedCells="1"/>
  <mergeCells count="15">
    <mergeCell ref="D6:D7"/>
    <mergeCell ref="F6:F7"/>
    <mergeCell ref="D4:F4"/>
    <mergeCell ref="C6:C7"/>
    <mergeCell ref="D2:F2"/>
    <mergeCell ref="A1:B1"/>
    <mergeCell ref="D1:F1"/>
    <mergeCell ref="A6:A7"/>
    <mergeCell ref="B6:B7"/>
    <mergeCell ref="D3:F3"/>
    <mergeCell ref="A3:B3"/>
    <mergeCell ref="A4:B4"/>
    <mergeCell ref="A2:B2"/>
    <mergeCell ref="E6:E7"/>
    <mergeCell ref="A5:F5"/>
  </mergeCells>
  <pageMargins left="0.59027777777777779" right="0" top="0" bottom="0" header="0.51180555555555551" footer="0.51180555555555551"/>
  <pageSetup paperSize="9" scale="81" firstPageNumber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ПРОЕКТ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GlBuh</dc:creator>
  <cp:lastModifiedBy>Смирнова Лилия Александровна</cp:lastModifiedBy>
  <cp:lastPrinted>2024-03-20T15:02:32Z</cp:lastPrinted>
  <dcterms:created xsi:type="dcterms:W3CDTF">2022-03-01T07:54:56Z</dcterms:created>
  <dcterms:modified xsi:type="dcterms:W3CDTF">2024-03-29T11:45:37Z</dcterms:modified>
</cp:coreProperties>
</file>