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8_{A0CFDBD2-D324-494B-BDD9-2FF323EF1034}" xr6:coauthVersionLast="47" xr6:coauthVersionMax="47" xr10:uidLastSave="{00000000-0000-0000-0000-000000000000}"/>
  <bookViews>
    <workbookView xWindow="-120" yWindow="-120" windowWidth="29040" windowHeight="15840"/>
  </bookViews>
  <sheets>
    <sheet name="Приложение 7 " sheetId="1" r:id="rId1"/>
  </sheets>
  <calcPr calcId="181029"/>
</workbook>
</file>

<file path=xl/calcChain.xml><?xml version="1.0" encoding="utf-8"?>
<calcChain xmlns="http://schemas.openxmlformats.org/spreadsheetml/2006/main">
  <c r="F13" i="1" l="1"/>
  <c r="E13" i="1"/>
  <c r="G50" i="1"/>
  <c r="F51" i="1"/>
  <c r="G56" i="1"/>
  <c r="E51" i="1"/>
  <c r="G14" i="1"/>
  <c r="F53" i="1"/>
  <c r="E53" i="1"/>
  <c r="G55" i="1"/>
  <c r="G54" i="1"/>
  <c r="G52" i="1"/>
  <c r="G49" i="1"/>
  <c r="G15" i="1"/>
  <c r="F10" i="1"/>
  <c r="E10" i="1"/>
  <c r="G11" i="1"/>
  <c r="G12" i="1"/>
  <c r="G16" i="1"/>
  <c r="G17" i="1"/>
  <c r="G9" i="1"/>
  <c r="G13" i="1"/>
  <c r="G10" i="1"/>
  <c r="G53" i="1"/>
  <c r="G51" i="1"/>
</calcChain>
</file>

<file path=xl/sharedStrings.xml><?xml version="1.0" encoding="utf-8"?>
<sst xmlns="http://schemas.openxmlformats.org/spreadsheetml/2006/main" count="110" uniqueCount="88">
  <si>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</si>
  <si>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</si>
  <si>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</si>
  <si>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</si>
  <si>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Администрация Елизаветинского сельского поселения</t>
  </si>
  <si>
    <t>1.2</t>
  </si>
  <si>
    <t>1.3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</si>
  <si>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</si>
  <si>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</si>
  <si>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</si>
  <si>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</si>
  <si>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</si>
  <si>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</si>
  <si>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</si>
  <si>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</si>
  <si>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</si>
  <si>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</si>
  <si>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</si>
  <si>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</si>
  <si>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</si>
  <si>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</si>
  <si>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</si>
  <si>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</si>
  <si>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</si>
  <si>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</si>
  <si>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</si>
  <si>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</si>
  <si>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</si>
  <si>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</si>
  <si>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</si>
  <si>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</si>
  <si>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</si>
  <si>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</si>
  <si>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</si>
  <si>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</si>
  <si>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</si>
  <si>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</si>
  <si>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</si>
  <si>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</si>
  <si>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</si>
  <si>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</si>
  <si>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</si>
  <si>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</si>
  <si>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</si>
  <si>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</si>
  <si>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</si>
  <si>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</si>
  <si>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</si>
  <si>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</si>
  <si>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r>
      <t xml:space="preserve">Постановление администрации Елизаветинского сельского поселения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от 28.10.2020 г.         № 298</t>
    </r>
  </si>
  <si>
    <t>% исполнения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</si>
  <si>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</si>
  <si>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Федеральные пректы</t>
  </si>
  <si>
    <t>Федеральный проект "Обеспечение устойчивого сокращения непригодного для проживания жилищного фонда"</t>
  </si>
  <si>
    <t xml:space="preserve"> Обеспечение устойчивого сокращения непригодного для проживания жилого фонда</t>
  </si>
  <si>
    <t>Комплексы процессных мероприятий</t>
  </si>
  <si>
    <t xml:space="preserve"> Комплекс процессных мероприятий "Стимулирование экономической активности"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</si>
  <si>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</si>
  <si>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</si>
  <si>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 xml:space="preserve"> Комплекс процессных мероприятий "Развитие физической культуры, спорта и молодежной политики"</t>
  </si>
  <si>
    <t>Комплекс процессных мероприятий "Содержание и развитие улично-дорожной сети"</t>
  </si>
  <si>
    <t>Мероприятия, направленные на достижение целей проектов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</si>
  <si>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</si>
  <si>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</si>
  <si>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</si>
  <si>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Мероприятия по оснащению мест (площадок) накопления твердых коммунальных отходов емкостями для накопления</t>
  </si>
  <si>
    <t>1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</si>
  <si>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</si>
  <si>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</si>
  <si>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</si>
  <si>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</si>
  <si>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</si>
  <si>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</si>
  <si>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</si>
  <si>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</si>
  <si>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</si>
  <si>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3.2.1</t>
  </si>
  <si>
    <t>3.2.2</t>
  </si>
  <si>
    <t>Приложение  7</t>
  </si>
  <si>
    <t>к решению совета депутатов</t>
  </si>
  <si>
    <t xml:space="preserve"> от "___" ______________ 2024 года № _____</t>
  </si>
  <si>
    <t>Исполнение  бюджетных ассигнований на реализацию муниципальной    программы   Елизаветинского сельского поселения за год 2023 года</t>
  </si>
  <si>
    <t>Проект на 2023 год (тыс.руб.)</t>
  </si>
  <si>
    <t>Исполнено за 2023 год (тыс. руб.)</t>
  </si>
  <si>
    <t>3.3.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</si>
  <si>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</si>
  <si>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2,6</t>
  </si>
  <si>
    <t>Реализация комплекса мер по профилактике девиантного поведения молодежи и трудовой адаптации несовершеннолетних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</si>
</sst>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3" fillId="0" borderId="0" xfId="0" applyFont="1"/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2" fontId="7" fillId="2" borderId="10" xfId="0" applyNumberFormat="1" applyFont="1" applyFill="1" applyBorder="1" applyAlignment="1">
      <alignment horizontal="center" vertical="top" wrapText="1"/>
    </xf>
    <xf numFmtId="2" fontId="6" fillId="4" borderId="17" xfId="0" applyNumberFormat="1" applyFont="1" applyFill="1" applyBorder="1" applyAlignment="1">
      <alignment horizontal="center" vertical="top" wrapText="1"/>
    </xf>
    <xf numFmtId="2" fontId="6" fillId="4" borderId="18" xfId="0" applyNumberFormat="1" applyFont="1" applyFill="1" applyBorder="1" applyAlignment="1">
      <alignment horizontal="center" vertical="top" wrapText="1"/>
    </xf>
    <xf numFmtId="2" fontId="7" fillId="4" borderId="17" xfId="0" applyNumberFormat="1" applyFont="1" applyFill="1" applyBorder="1" applyAlignment="1">
      <alignment horizontal="center" vertical="top" wrapText="1"/>
    </xf>
    <xf numFmtId="2" fontId="7" fillId="4" borderId="18" xfId="0" applyNumberFormat="1" applyFont="1" applyFill="1" applyBorder="1" applyAlignment="1">
      <alignment horizontal="center" vertical="top" wrapText="1"/>
    </xf>
    <xf numFmtId="2" fontId="7" fillId="4" borderId="20" xfId="0" applyNumberFormat="1" applyFont="1" applyFill="1" applyBorder="1" applyAlignment="1">
      <alignment horizontal="center" vertical="top" wrapText="1"/>
    </xf>
    <xf numFmtId="2" fontId="7" fillId="4" borderId="21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1" fillId="0" borderId="22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5" workbookViewId="0">
      <selection activeCell="G56" sqref="E56:G56"/>
    </sheetView>
  </sheetViews>
  <sheetFormatPr defaultRowHeight="12.75" x14ac:dyDescent="0.2"/>
  <cols>
    <col min="1" max="1" width="7.5703125" style="1" customWidth="1"/>
    <col min="2" max="2" width="34.5703125" customWidth="1"/>
    <col min="3" max="3" width="16" style="2" customWidth="1"/>
    <col min="4" max="4" width="16.140625" style="3" customWidth="1"/>
    <col min="5" max="5" width="12.42578125" style="63" customWidth="1"/>
    <col min="6" max="6" width="12.140625" style="63" customWidth="1"/>
    <col min="7" max="7" width="13" style="63" customWidth="1"/>
  </cols>
  <sheetData>
    <row r="1" spans="1:8" ht="14.25" hidden="1" customHeight="1" x14ac:dyDescent="0.2">
      <c r="A1" s="71" t="s">
        <v>78</v>
      </c>
      <c r="B1" s="72"/>
      <c r="C1" s="72"/>
      <c r="D1" s="72"/>
      <c r="E1" s="72"/>
      <c r="F1" s="72"/>
      <c r="G1" s="72"/>
    </row>
    <row r="2" spans="1:8" ht="14.25" hidden="1" customHeight="1" x14ac:dyDescent="0.2">
      <c r="A2" s="72"/>
      <c r="B2" s="72"/>
      <c r="C2" s="72"/>
      <c r="D2" s="72"/>
      <c r="E2" s="72"/>
      <c r="F2" s="72"/>
      <c r="G2" s="72"/>
    </row>
    <row r="3" spans="1:8" ht="14.25" customHeight="1" x14ac:dyDescent="0.2">
      <c r="A3" s="72"/>
      <c r="B3" s="72"/>
      <c r="C3" s="72"/>
      <c r="D3" s="72"/>
      <c r="E3" s="72"/>
      <c r="F3" s="72"/>
      <c r="G3" s="72"/>
    </row>
    <row r="4" spans="1:8" ht="18" customHeight="1" x14ac:dyDescent="0.2">
      <c r="A4" s="71" t="s">
        <v>79</v>
      </c>
      <c r="B4" s="72"/>
      <c r="C4" s="72"/>
      <c r="D4" s="72"/>
      <c r="E4" s="72"/>
      <c r="F4" s="72"/>
      <c r="G4" s="72"/>
    </row>
    <row r="5" spans="1:8" ht="14.25" customHeight="1" x14ac:dyDescent="0.2">
      <c r="A5" s="71" t="s">
        <v>80</v>
      </c>
      <c r="B5" s="72"/>
      <c r="C5" s="72"/>
      <c r="D5" s="72"/>
      <c r="E5" s="72"/>
      <c r="F5" s="72"/>
      <c r="G5" s="72"/>
    </row>
    <row r="6" spans="1:8" ht="14.25" customHeight="1" x14ac:dyDescent="0.2">
      <c r="D6" s="75"/>
      <c r="E6" s="75"/>
      <c r="F6" s="75"/>
      <c r="G6" s="75"/>
    </row>
    <row r="7" spans="1:8" ht="56.25" customHeight="1" thickBot="1" x14ac:dyDescent="0.3">
      <c r="A7" s="76" t="s">
        <v>81</v>
      </c>
      <c r="B7" s="76"/>
      <c r="C7" s="76"/>
      <c r="D7" s="76"/>
      <c r="E7" s="76"/>
      <c r="F7" s="76"/>
      <c r="G7" s="76"/>
    </row>
    <row r="8" spans="1:8" ht="79.5" customHeight="1" thickBot="1" x14ac:dyDescent="0.25">
      <c r="A8" s="4" t="s">
        <v>0</v>
      </c>
      <c r="B8" s="5" t="s">
        <v>1</v>
      </c>
      <c r="C8" s="5" t="s">
        <v>2</v>
      </c>
      <c r="D8" s="6" t="s">
        <v>3</v>
      </c>
      <c r="E8" s="42" t="s">
        <v>82</v>
      </c>
      <c r="F8" s="43" t="s">
        <v>83</v>
      </c>
      <c r="G8" s="42" t="s">
        <v>50</v>
      </c>
    </row>
    <row r="9" spans="1:8" ht="142.5" thickBot="1" x14ac:dyDescent="0.3">
      <c r="A9" s="7"/>
      <c r="B9" s="8" t="s">
        <v>51</v>
      </c>
      <c r="C9" s="9" t="s">
        <v>49</v>
      </c>
      <c r="D9" s="10" t="s">
        <v>4</v>
      </c>
      <c r="E9" s="44">
        <v>65801.009999999995</v>
      </c>
      <c r="F9" s="45">
        <v>61746.49</v>
      </c>
      <c r="G9" s="46">
        <f>F9/E9*100</f>
        <v>93.838210082185668</v>
      </c>
    </row>
    <row r="10" spans="1:8" ht="67.5" customHeight="1" thickBot="1" x14ac:dyDescent="0.3">
      <c r="A10" s="11" t="s">
        <v>66</v>
      </c>
      <c r="B10" s="36" t="s">
        <v>52</v>
      </c>
      <c r="C10" s="9"/>
      <c r="D10" s="10"/>
      <c r="E10" s="44">
        <f>E11</f>
        <v>3441.68</v>
      </c>
      <c r="F10" s="45">
        <f>F11</f>
        <v>0</v>
      </c>
      <c r="G10" s="46">
        <f t="shared" ref="G10:G17" si="0">F10/E10*100</f>
        <v>0</v>
      </c>
    </row>
    <row r="11" spans="1:8" ht="63.75" thickBot="1" x14ac:dyDescent="0.3">
      <c r="A11" s="11" t="s">
        <v>5</v>
      </c>
      <c r="B11" s="8" t="s">
        <v>53</v>
      </c>
      <c r="C11" s="9"/>
      <c r="D11" s="10"/>
      <c r="E11" s="44">
        <v>3441.68</v>
      </c>
      <c r="F11" s="45">
        <v>0</v>
      </c>
      <c r="G11" s="46">
        <f t="shared" si="0"/>
        <v>0</v>
      </c>
    </row>
    <row r="12" spans="1:8" ht="48" thickBot="1" x14ac:dyDescent="0.3">
      <c r="A12" s="11" t="s">
        <v>6</v>
      </c>
      <c r="B12" s="8" t="s">
        <v>54</v>
      </c>
      <c r="C12" s="9"/>
      <c r="D12" s="10"/>
      <c r="E12" s="44">
        <v>3441.68</v>
      </c>
      <c r="F12" s="45">
        <v>0</v>
      </c>
      <c r="G12" s="46">
        <f t="shared" si="0"/>
        <v>0</v>
      </c>
      <c r="H12" s="34"/>
    </row>
    <row r="13" spans="1:8" ht="32.25" thickBot="1" x14ac:dyDescent="0.3">
      <c r="A13" s="11" t="s">
        <v>67</v>
      </c>
      <c r="B13" s="36" t="s">
        <v>55</v>
      </c>
      <c r="C13" s="9"/>
      <c r="D13" s="10"/>
      <c r="E13" s="56">
        <f>E14+E15+E16+E17+E49+E50</f>
        <v>55230.98</v>
      </c>
      <c r="F13" s="56">
        <f>F14+F15+F16+F17+F49+F50</f>
        <v>54618.15</v>
      </c>
      <c r="G13" s="46">
        <f t="shared" si="0"/>
        <v>98.890423454372893</v>
      </c>
      <c r="H13" s="34"/>
    </row>
    <row r="14" spans="1:8" ht="50.25" customHeight="1" thickBot="1" x14ac:dyDescent="0.3">
      <c r="A14" s="11" t="s">
        <v>68</v>
      </c>
      <c r="B14" s="36" t="s">
        <v>56</v>
      </c>
      <c r="C14" s="9"/>
      <c r="D14" s="10"/>
      <c r="E14" s="56">
        <v>837.75</v>
      </c>
      <c r="F14" s="57">
        <v>834.38</v>
      </c>
      <c r="G14" s="46">
        <f t="shared" si="0"/>
        <v>99.597732020292455</v>
      </c>
    </row>
    <row r="15" spans="1:8" ht="78" customHeight="1" thickBot="1" x14ac:dyDescent="0.3">
      <c r="A15" s="11" t="s">
        <v>69</v>
      </c>
      <c r="B15" s="36" t="s">
        <v>57</v>
      </c>
      <c r="C15" s="9"/>
      <c r="D15" s="10"/>
      <c r="E15" s="56">
        <v>23501.26</v>
      </c>
      <c r="F15" s="57">
        <v>23165.42</v>
      </c>
      <c r="G15" s="46">
        <f t="shared" si="0"/>
        <v>98.570970237340461</v>
      </c>
    </row>
    <row r="16" spans="1:8" ht="63.75" thickBot="1" x14ac:dyDescent="0.3">
      <c r="A16" s="11" t="s">
        <v>70</v>
      </c>
      <c r="B16" s="36" t="s">
        <v>58</v>
      </c>
      <c r="C16" s="9"/>
      <c r="D16" s="10"/>
      <c r="E16" s="56">
        <v>12235.93</v>
      </c>
      <c r="F16" s="57">
        <v>12193.14</v>
      </c>
      <c r="G16" s="46">
        <f t="shared" si="0"/>
        <v>99.65029221317873</v>
      </c>
    </row>
    <row r="17" spans="1:7" ht="63.75" thickBot="1" x14ac:dyDescent="0.3">
      <c r="A17" s="11" t="s">
        <v>71</v>
      </c>
      <c r="B17" s="37" t="s">
        <v>59</v>
      </c>
      <c r="C17" s="9"/>
      <c r="D17" s="10"/>
      <c r="E17" s="56">
        <v>90</v>
      </c>
      <c r="F17" s="57">
        <v>90</v>
      </c>
      <c r="G17" s="46">
        <f t="shared" si="0"/>
        <v>100</v>
      </c>
    </row>
    <row r="18" spans="1:7" ht="77.45" hidden="1" customHeight="1" thickBot="1" x14ac:dyDescent="0.3">
      <c r="A18" s="12">
        <v>3</v>
      </c>
      <c r="B18" s="13" t="s">
        <v>7</v>
      </c>
      <c r="C18" s="14" t="s">
        <v>8</v>
      </c>
      <c r="D18" s="14" t="s">
        <v>9</v>
      </c>
      <c r="E18" s="47"/>
      <c r="F18" s="47"/>
      <c r="G18" s="48"/>
    </row>
    <row r="19" spans="1:7" ht="0.6" hidden="1" customHeight="1" thickBot="1" x14ac:dyDescent="0.3">
      <c r="A19" s="15">
        <v>5</v>
      </c>
      <c r="B19" s="16" t="s">
        <v>10</v>
      </c>
      <c r="C19" s="17" t="s">
        <v>11</v>
      </c>
      <c r="D19" s="17" t="s">
        <v>9</v>
      </c>
      <c r="E19" s="49"/>
      <c r="F19" s="49"/>
      <c r="G19" s="50"/>
    </row>
    <row r="20" spans="1:7" ht="57" hidden="1" customHeight="1" thickBot="1" x14ac:dyDescent="0.3">
      <c r="A20" s="15">
        <v>6</v>
      </c>
      <c r="B20" s="16" t="s">
        <v>12</v>
      </c>
      <c r="C20" s="17" t="s">
        <v>13</v>
      </c>
      <c r="D20" s="18" t="s">
        <v>14</v>
      </c>
      <c r="E20" s="49"/>
      <c r="F20" s="49"/>
      <c r="G20" s="50"/>
    </row>
    <row r="21" spans="1:7" ht="69" hidden="1" customHeight="1" thickBot="1" x14ac:dyDescent="0.3">
      <c r="A21" s="15">
        <v>7</v>
      </c>
      <c r="B21" s="16" t="s">
        <v>15</v>
      </c>
      <c r="C21" s="17" t="s">
        <v>16</v>
      </c>
      <c r="D21" s="17" t="s">
        <v>17</v>
      </c>
      <c r="E21" s="49"/>
      <c r="F21" s="49"/>
      <c r="G21" s="50"/>
    </row>
    <row r="22" spans="1:7" ht="81" hidden="1" customHeight="1" thickBot="1" x14ac:dyDescent="0.3">
      <c r="A22" s="15">
        <v>8</v>
      </c>
      <c r="B22" s="19" t="s">
        <v>18</v>
      </c>
      <c r="C22" s="17"/>
      <c r="D22" s="17" t="s">
        <v>17</v>
      </c>
      <c r="E22" s="49"/>
      <c r="F22" s="49"/>
      <c r="G22" s="50"/>
    </row>
    <row r="23" spans="1:7" ht="52.9" hidden="1" customHeight="1" thickBot="1" x14ac:dyDescent="0.3">
      <c r="A23" s="15">
        <v>9</v>
      </c>
      <c r="B23" s="16" t="s">
        <v>19</v>
      </c>
      <c r="C23" s="17" t="s">
        <v>20</v>
      </c>
      <c r="D23" s="17" t="s">
        <v>17</v>
      </c>
      <c r="E23" s="49"/>
      <c r="F23" s="49"/>
      <c r="G23" s="50"/>
    </row>
    <row r="24" spans="1:7" ht="69" hidden="1" customHeight="1" thickBot="1" x14ac:dyDescent="0.3">
      <c r="A24" s="15">
        <v>10</v>
      </c>
      <c r="B24" s="16" t="s">
        <v>21</v>
      </c>
      <c r="C24" s="17" t="s">
        <v>22</v>
      </c>
      <c r="D24" s="17" t="s">
        <v>17</v>
      </c>
      <c r="E24" s="49"/>
      <c r="F24" s="49"/>
      <c r="G24" s="50"/>
    </row>
    <row r="25" spans="1:7" ht="67.900000000000006" hidden="1" customHeight="1" thickBot="1" x14ac:dyDescent="0.3">
      <c r="A25" s="77">
        <v>11</v>
      </c>
      <c r="B25" s="78" t="s">
        <v>23</v>
      </c>
      <c r="C25" s="79" t="s">
        <v>24</v>
      </c>
      <c r="D25" s="20" t="s">
        <v>17</v>
      </c>
      <c r="E25" s="49"/>
      <c r="F25" s="49"/>
      <c r="G25" s="50"/>
    </row>
    <row r="26" spans="1:7" ht="82.15" hidden="1" customHeight="1" thickBot="1" x14ac:dyDescent="0.3">
      <c r="A26" s="77"/>
      <c r="B26" s="78"/>
      <c r="C26" s="79"/>
      <c r="D26" s="17" t="s">
        <v>9</v>
      </c>
      <c r="E26" s="49"/>
      <c r="F26" s="49"/>
      <c r="G26" s="50"/>
    </row>
    <row r="27" spans="1:7" ht="79.150000000000006" hidden="1" customHeight="1" thickBot="1" x14ac:dyDescent="0.3">
      <c r="A27" s="15">
        <v>12</v>
      </c>
      <c r="B27" s="16" t="s">
        <v>25</v>
      </c>
      <c r="C27" s="17" t="s">
        <v>26</v>
      </c>
      <c r="D27" s="20" t="s">
        <v>17</v>
      </c>
      <c r="E27" s="49"/>
      <c r="F27" s="49"/>
      <c r="G27" s="50"/>
    </row>
    <row r="28" spans="1:7" ht="49.9" hidden="1" customHeight="1" thickBot="1" x14ac:dyDescent="0.3">
      <c r="A28" s="15">
        <v>13</v>
      </c>
      <c r="B28" s="19" t="s">
        <v>27</v>
      </c>
      <c r="C28" s="21"/>
      <c r="D28" s="20" t="s">
        <v>17</v>
      </c>
      <c r="E28" s="49"/>
      <c r="F28" s="49"/>
      <c r="G28" s="50"/>
    </row>
    <row r="29" spans="1:7" ht="78.75" hidden="1" x14ac:dyDescent="0.25">
      <c r="A29" s="15">
        <v>14</v>
      </c>
      <c r="B29" s="22" t="s">
        <v>28</v>
      </c>
      <c r="C29" s="17" t="s">
        <v>29</v>
      </c>
      <c r="D29" s="20" t="s">
        <v>30</v>
      </c>
      <c r="E29" s="51"/>
      <c r="F29" s="51"/>
      <c r="G29" s="52"/>
    </row>
    <row r="30" spans="1:7" ht="45" hidden="1" x14ac:dyDescent="0.25">
      <c r="A30" s="15"/>
      <c r="B30" s="23" t="s">
        <v>31</v>
      </c>
      <c r="C30" s="24"/>
      <c r="D30" s="20" t="s">
        <v>30</v>
      </c>
      <c r="E30" s="51"/>
      <c r="F30" s="51"/>
      <c r="G30" s="52"/>
    </row>
    <row r="31" spans="1:7" ht="47.25" hidden="1" x14ac:dyDescent="0.25">
      <c r="A31" s="15"/>
      <c r="B31" s="23" t="s">
        <v>32</v>
      </c>
      <c r="C31" s="17"/>
      <c r="D31" s="20" t="s">
        <v>30</v>
      </c>
      <c r="E31" s="51"/>
      <c r="F31" s="51"/>
      <c r="G31" s="52"/>
    </row>
    <row r="32" spans="1:7" ht="47.25" hidden="1" x14ac:dyDescent="0.25">
      <c r="A32" s="15"/>
      <c r="B32" s="23" t="s">
        <v>33</v>
      </c>
      <c r="C32" s="17"/>
      <c r="D32" s="20" t="s">
        <v>30</v>
      </c>
      <c r="E32" s="51"/>
      <c r="F32" s="51"/>
      <c r="G32" s="52"/>
    </row>
    <row r="33" spans="1:7" ht="45" hidden="1" x14ac:dyDescent="0.25">
      <c r="A33" s="15"/>
      <c r="B33" s="23" t="s">
        <v>34</v>
      </c>
      <c r="C33" s="17"/>
      <c r="D33" s="20" t="s">
        <v>30</v>
      </c>
      <c r="E33" s="51"/>
      <c r="F33" s="51"/>
      <c r="G33" s="52"/>
    </row>
    <row r="34" spans="1:7" ht="45" hidden="1" x14ac:dyDescent="0.25">
      <c r="A34" s="15"/>
      <c r="B34" s="23" t="s">
        <v>35</v>
      </c>
      <c r="C34" s="17"/>
      <c r="D34" s="20" t="s">
        <v>30</v>
      </c>
      <c r="E34" s="51"/>
      <c r="F34" s="51"/>
      <c r="G34" s="52"/>
    </row>
    <row r="35" spans="1:7" ht="45" hidden="1" x14ac:dyDescent="0.25">
      <c r="A35" s="15"/>
      <c r="B35" s="23" t="s">
        <v>36</v>
      </c>
      <c r="C35" s="17"/>
      <c r="D35" s="20" t="s">
        <v>30</v>
      </c>
      <c r="E35" s="51"/>
      <c r="F35" s="51"/>
      <c r="G35" s="52"/>
    </row>
    <row r="36" spans="1:7" ht="16.149999999999999" hidden="1" customHeight="1" thickBot="1" x14ac:dyDescent="0.3">
      <c r="A36" s="15"/>
      <c r="B36" s="23" t="s">
        <v>37</v>
      </c>
      <c r="C36" s="21"/>
      <c r="D36" s="20" t="s">
        <v>30</v>
      </c>
      <c r="E36" s="51"/>
      <c r="F36" s="51"/>
      <c r="G36" s="52"/>
    </row>
    <row r="37" spans="1:7" ht="31.15" hidden="1" customHeight="1" thickBot="1" x14ac:dyDescent="0.3">
      <c r="A37" s="15"/>
      <c r="B37" s="16" t="s">
        <v>38</v>
      </c>
      <c r="C37" s="21"/>
      <c r="D37" s="20" t="s">
        <v>30</v>
      </c>
      <c r="E37" s="51"/>
      <c r="F37" s="51"/>
      <c r="G37" s="52"/>
    </row>
    <row r="38" spans="1:7" ht="30.6" hidden="1" customHeight="1" thickBot="1" x14ac:dyDescent="0.3">
      <c r="A38" s="15"/>
      <c r="B38" s="16" t="s">
        <v>39</v>
      </c>
      <c r="C38" s="21"/>
      <c r="D38" s="20" t="s">
        <v>30</v>
      </c>
      <c r="E38" s="51"/>
      <c r="F38" s="51"/>
      <c r="G38" s="52"/>
    </row>
    <row r="39" spans="1:7" ht="67.150000000000006" hidden="1" customHeight="1" thickBot="1" x14ac:dyDescent="0.3">
      <c r="A39" s="15"/>
      <c r="B39" s="16" t="s">
        <v>40</v>
      </c>
      <c r="C39" s="21"/>
      <c r="D39" s="20" t="s">
        <v>30</v>
      </c>
      <c r="E39" s="51"/>
      <c r="F39" s="51"/>
      <c r="G39" s="52"/>
    </row>
    <row r="40" spans="1:7" ht="96" hidden="1" customHeight="1" thickBot="1" x14ac:dyDescent="0.3">
      <c r="A40" s="15">
        <v>15</v>
      </c>
      <c r="B40" s="25" t="s">
        <v>41</v>
      </c>
      <c r="C40" s="17" t="s">
        <v>42</v>
      </c>
      <c r="D40" s="18" t="s">
        <v>14</v>
      </c>
      <c r="E40" s="49"/>
      <c r="F40" s="49"/>
      <c r="G40" s="50"/>
    </row>
    <row r="41" spans="1:7" ht="28.9" hidden="1" customHeight="1" thickBot="1" x14ac:dyDescent="0.3">
      <c r="A41" s="73">
        <v>16</v>
      </c>
      <c r="B41" s="74" t="s">
        <v>43</v>
      </c>
      <c r="C41" s="17"/>
      <c r="D41" s="20" t="s">
        <v>17</v>
      </c>
      <c r="E41" s="49"/>
      <c r="F41" s="49"/>
      <c r="G41" s="50"/>
    </row>
    <row r="42" spans="1:7" ht="27.6" hidden="1" customHeight="1" thickBot="1" x14ac:dyDescent="0.3">
      <c r="A42" s="73"/>
      <c r="B42" s="74"/>
      <c r="C42" s="17"/>
      <c r="D42" s="20" t="s">
        <v>44</v>
      </c>
      <c r="E42" s="49"/>
      <c r="F42" s="49"/>
      <c r="G42" s="50"/>
    </row>
    <row r="43" spans="1:7" ht="54" hidden="1" customHeight="1" thickBot="1" x14ac:dyDescent="0.3">
      <c r="A43" s="15">
        <v>17</v>
      </c>
      <c r="B43" s="25" t="s">
        <v>45</v>
      </c>
      <c r="C43" s="17" t="s">
        <v>46</v>
      </c>
      <c r="D43" s="17" t="s">
        <v>17</v>
      </c>
      <c r="E43" s="49"/>
      <c r="F43" s="49"/>
      <c r="G43" s="50"/>
    </row>
    <row r="44" spans="1:7" s="30" customFormat="1" ht="18" hidden="1" customHeight="1" thickBot="1" x14ac:dyDescent="0.3">
      <c r="A44" s="26"/>
      <c r="B44" s="27" t="s">
        <v>47</v>
      </c>
      <c r="C44" s="28"/>
      <c r="D44" s="29"/>
      <c r="E44" s="53"/>
      <c r="F44" s="53"/>
      <c r="G44" s="54"/>
    </row>
    <row r="45" spans="1:7" ht="47.25" hidden="1" x14ac:dyDescent="0.2">
      <c r="A45" s="31"/>
      <c r="B45" s="23" t="s">
        <v>48</v>
      </c>
      <c r="C45" s="24"/>
      <c r="D45" s="18" t="s">
        <v>14</v>
      </c>
      <c r="E45" s="49"/>
      <c r="F45" s="49"/>
      <c r="G45" s="50"/>
    </row>
    <row r="46" spans="1:7" ht="111" hidden="1" customHeight="1" thickBot="1" x14ac:dyDescent="0.25">
      <c r="A46" s="31"/>
      <c r="B46" s="23"/>
      <c r="C46" s="24"/>
      <c r="D46" s="18"/>
      <c r="E46" s="49"/>
      <c r="F46" s="49"/>
      <c r="G46" s="50"/>
    </row>
    <row r="47" spans="1:7" ht="13.5" hidden="1" customHeight="1" thickBot="1" x14ac:dyDescent="0.25">
      <c r="A47" s="31"/>
      <c r="B47" s="23"/>
      <c r="C47" s="24"/>
      <c r="D47" s="18"/>
      <c r="E47" s="49"/>
      <c r="F47" s="49"/>
      <c r="G47" s="50"/>
    </row>
    <row r="48" spans="1:7" s="30" customFormat="1" ht="12.75" hidden="1" customHeight="1" thickBot="1" x14ac:dyDescent="0.3">
      <c r="A48" s="31"/>
      <c r="B48" s="25"/>
      <c r="C48" s="32"/>
      <c r="D48" s="33"/>
      <c r="E48" s="55"/>
      <c r="F48" s="55"/>
      <c r="G48" s="50"/>
    </row>
    <row r="49" spans="1:7" ht="63.75" thickBot="1" x14ac:dyDescent="0.3">
      <c r="A49" s="11" t="s">
        <v>72</v>
      </c>
      <c r="B49" s="37" t="s">
        <v>60</v>
      </c>
      <c r="C49" s="9"/>
      <c r="D49" s="10"/>
      <c r="E49" s="56">
        <v>18311.41</v>
      </c>
      <c r="F49" s="57">
        <v>18080.580000000002</v>
      </c>
      <c r="G49" s="46">
        <f t="shared" ref="G49:G55" si="1">F49/E49*100</f>
        <v>98.739419848061956</v>
      </c>
    </row>
    <row r="50" spans="1:7" ht="68.25" customHeight="1" thickBot="1" x14ac:dyDescent="0.3">
      <c r="A50" s="11" t="s">
        <v>86</v>
      </c>
      <c r="B50" s="37" t="s">
        <v>87</v>
      </c>
      <c r="C50" s="9"/>
      <c r="D50" s="10"/>
      <c r="E50" s="56">
        <v>254.63</v>
      </c>
      <c r="F50" s="57">
        <v>254.63</v>
      </c>
      <c r="G50" s="46">
        <f t="shared" si="1"/>
        <v>100</v>
      </c>
    </row>
    <row r="51" spans="1:7" ht="32.25" thickBot="1" x14ac:dyDescent="0.3">
      <c r="A51" s="11" t="s">
        <v>73</v>
      </c>
      <c r="B51" s="37" t="s">
        <v>61</v>
      </c>
      <c r="C51" s="9"/>
      <c r="D51" s="10"/>
      <c r="E51" s="56">
        <f>E52+E53+E56</f>
        <v>7128.34</v>
      </c>
      <c r="F51" s="56">
        <f>F52+F53+F56</f>
        <v>7128.34</v>
      </c>
      <c r="G51" s="46">
        <f t="shared" si="1"/>
        <v>100</v>
      </c>
    </row>
    <row r="52" spans="1:7" ht="93" customHeight="1" thickBot="1" x14ac:dyDescent="0.3">
      <c r="A52" s="11" t="s">
        <v>74</v>
      </c>
      <c r="B52" s="35" t="s">
        <v>62</v>
      </c>
      <c r="C52" s="9"/>
      <c r="D52" s="10"/>
      <c r="E52" s="56">
        <v>668.13</v>
      </c>
      <c r="F52" s="57">
        <v>668.13</v>
      </c>
      <c r="G52" s="46">
        <f t="shared" si="1"/>
        <v>100</v>
      </c>
    </row>
    <row r="53" spans="1:7" ht="79.5" customHeight="1" thickBot="1" x14ac:dyDescent="0.3">
      <c r="A53" s="11" t="s">
        <v>75</v>
      </c>
      <c r="B53" s="37" t="s">
        <v>63</v>
      </c>
      <c r="C53" s="9"/>
      <c r="D53" s="10"/>
      <c r="E53" s="56">
        <f>E54+E55</f>
        <v>4154.07</v>
      </c>
      <c r="F53" s="57">
        <f>F54+F55</f>
        <v>4154.07</v>
      </c>
      <c r="G53" s="46">
        <f t="shared" si="1"/>
        <v>100</v>
      </c>
    </row>
    <row r="54" spans="1:7" ht="50.25" customHeight="1" thickBot="1" x14ac:dyDescent="0.3">
      <c r="A54" s="11" t="s">
        <v>76</v>
      </c>
      <c r="B54" s="35" t="s">
        <v>64</v>
      </c>
      <c r="C54" s="9"/>
      <c r="D54" s="10"/>
      <c r="E54" s="58">
        <v>3434.07</v>
      </c>
      <c r="F54" s="59">
        <v>3434.07</v>
      </c>
      <c r="G54" s="46">
        <f t="shared" si="1"/>
        <v>100</v>
      </c>
    </row>
    <row r="55" spans="1:7" ht="66" customHeight="1" thickBot="1" x14ac:dyDescent="0.3">
      <c r="A55" s="38" t="s">
        <v>77</v>
      </c>
      <c r="B55" s="39" t="s">
        <v>65</v>
      </c>
      <c r="C55" s="40"/>
      <c r="D55" s="41"/>
      <c r="E55" s="60">
        <v>720</v>
      </c>
      <c r="F55" s="61">
        <v>720</v>
      </c>
      <c r="G55" s="62">
        <f t="shared" si="1"/>
        <v>100</v>
      </c>
    </row>
    <row r="56" spans="1:7" ht="79.5" thickBot="1" x14ac:dyDescent="0.3">
      <c r="A56" s="64" t="s">
        <v>84</v>
      </c>
      <c r="B56" s="65" t="s">
        <v>85</v>
      </c>
      <c r="C56" s="66"/>
      <c r="D56" s="67"/>
      <c r="E56" s="68">
        <v>2306.14</v>
      </c>
      <c r="F56" s="69">
        <v>2306.14</v>
      </c>
      <c r="G56" s="70">
        <f>F56/E56*100</f>
        <v>100</v>
      </c>
    </row>
  </sheetData>
  <sheetProtection selectLockedCells="1" selectUnlockedCells="1"/>
  <mergeCells count="10">
    <mergeCell ref="A1:G3"/>
    <mergeCell ref="A4:G4"/>
    <mergeCell ref="A5:G5"/>
    <mergeCell ref="A41:A42"/>
    <mergeCell ref="B41:B42"/>
    <mergeCell ref="D6:G6"/>
    <mergeCell ref="A7:G7"/>
    <mergeCell ref="A25:A26"/>
    <mergeCell ref="B25:B26"/>
    <mergeCell ref="C25:C26"/>
  </mergeCells>
  <phoneticPr fontId="14" type="noConversion"/>
  <pageMargins left="0.43307086614173229" right="0.23622047244094491" top="0.15748031496062992" bottom="0.35433070866141736" header="0.51181102362204722" footer="0.51181102362204722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Смирнова Лилия Александровна</cp:lastModifiedBy>
  <cp:lastPrinted>2022-03-03T12:24:37Z</cp:lastPrinted>
  <dcterms:created xsi:type="dcterms:W3CDTF">2022-03-01T07:56:25Z</dcterms:created>
  <dcterms:modified xsi:type="dcterms:W3CDTF">2024-03-29T11:45:54Z</dcterms:modified>
</cp:coreProperties>
</file>