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<sst xmlns="http://schemas.openxmlformats.org/spreadsheetml/2006/main" count="88" uniqueCount="88">
  <si>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</si>
  <si>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</si>
  <si>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</si>
  <si>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</si>
  <si>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</si>
  <si>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</si>
  <si>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</si>
  <si>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</si>
  <si>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</si>
  <si>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</si>
  <si>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</si>
  <si>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</si>
  <si>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</si>
  <si>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</si>
  <si>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</si>
  <si>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</si>
  <si>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</si>
  <si>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</si>
  <si>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</si>
  <si>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</si>
  <si>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</si>
  <si>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</si>
  <si>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</si>
  <si>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</si>
  <si>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</si>
  <si>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</si>
  <si>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</si>
  <si>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</si>
  <si>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</si>
  <si>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</si>
  <si>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</si>
  <si>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</si>
  <si>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</si>
  <si>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</si>
  <si>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</si>
  <si>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</si>
  <si>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</si>
  <si>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</si>
  <si>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</si>
  <si>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</si>
  <si>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</si>
  <si>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</si>
  <si>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</si>
  <si>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</si>
  <si>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</si>
  <si>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 xml:space="preserve">Субсидии бюджетам субъектов Российской Федерации и муниципальных образований 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</si>
  <si>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</si>
  <si>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</si>
  <si>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</si>
  <si>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Бюджет 2020 год  (тыс. руб.)</t>
  </si>
  <si>
    <t>    14,00</t>
  </si>
  <si>
    <t>   1 971,00</t>
  </si>
  <si>
    <t>607 2 02 3000 00 0000 150</t>
  </si>
  <si>
    <t>607 2 02 35118 10 0000 150</t>
  </si>
  <si>
    <t>607 2 02 40000 00 0000 150</t>
  </si>
  <si>
    <t>607 2 02 49999 10 0000 150</t>
  </si>
  <si>
    <t>   1 183,00</t>
  </si>
  <si>
    <t>607 1 13 01995 10 0507 130</t>
  </si>
  <si>
    <t>Прочие доходы от оказания платных услуг</t>
  </si>
  <si>
    <t>ДОХОДЫ ОТ ОКАЗАНИЯ ПЛТНЫХ УСЛУГ(РАБОТ)И КОМПЕНСАЦИИ ГОСУДАРСТВА</t>
  </si>
  <si>
    <t>607 1 13 00000 00 0000 130</t>
  </si>
  <si>
    <t>607 2 02 29999 10 0000 150</t>
  </si>
  <si>
    <t>607 2 02 20000 10 0000 150</t>
  </si>
  <si>
    <t>607 2 02 15001 10 0000 150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</si>
  <si>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</si>
  <si>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</si>
  <si>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</si>
  <si>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</si>
  <si>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607 2 02 20299 10 0000 150</t>
  </si>
  <si>
    <t>607 2 02 20302 10 0000 150</t>
  </si>
  <si>
    <t>Прочие безвозмездные поступления</t>
  </si>
  <si>
    <t>607 2 07 00000 00 0000 150</t>
  </si>
  <si>
    <t>607 2 07 05030 10 0000 150</t>
  </si>
  <si>
    <t>Прочие безвозмездные поступления в бюджеты сельских поселений</t>
  </si>
  <si>
    <t>100 1 05 030100 10 0000 110</t>
  </si>
  <si>
    <t>НАЛОГИ НА СОВОКУПНЫЙ ДОХОД</t>
  </si>
  <si>
    <t>Единый сельскохозяйственный налог</t>
  </si>
  <si>
    <t>100 1 05 030100 00 0000 110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</si>
  <si>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</si>
  <si>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</si>
  <si>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607219 00000 00 00 0000 150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</si>
  <si>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</si>
  <si>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</si>
  <si>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</si>
  <si>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% исполнения</t>
  </si>
  <si>
    <t>Поступления доходов в бюджет Елизаветинского сельского поселения за 1 квартал 2020 года</t>
  </si>
  <si>
    <t>Исполнение за 1 квартал 2020г. ( тыс. руб.)</t>
  </si>
  <si>
    <r>
      <rPr>
        <b/>
        <sz val="10"/>
        <rFont val="Calibri"/>
        <family val="2"/>
      </rPr>
      <t xml:space="preserve">                                                                                                       Приложение 2</t>
    </r>
    <r>
      <rPr>
        <sz val="10"/>
        <rFont val="Calibri"/>
        <family val="2"/>
      </rPr>
      <t xml:space="preserve"> к решению совета депутатов Елизаветинского сельского поселения от 30.04.2020г. № 51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</si>
</sst>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10419]###\ ###\ ###\ ###\ ##0.00"/>
    <numFmt numFmtId="183" formatCode="0.0"/>
  </numFmts>
  <fonts count="45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2"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183" fontId="2" fillId="0" borderId="10" xfId="33" applyNumberFormat="1" applyFont="1" applyFill="1" applyBorder="1" applyAlignment="1">
      <alignment horizontal="center" vertical="center" wrapText="1" readingOrder="1"/>
      <protection/>
    </xf>
    <xf numFmtId="183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left" vertical="center" wrapText="1" readingOrder="1"/>
      <protection/>
    </xf>
    <xf numFmtId="0" fontId="10" fillId="0" borderId="10" xfId="33" applyFont="1" applyBorder="1" applyAlignment="1">
      <alignment horizontal="left" vertical="center" wrapText="1" readingOrder="1"/>
      <protection/>
    </xf>
    <xf numFmtId="0" fontId="2" fillId="0" borderId="10" xfId="33" applyFont="1" applyBorder="1" applyAlignment="1">
      <alignment horizontal="left" vertical="center" wrapText="1" readingOrder="1"/>
      <protection/>
    </xf>
    <xf numFmtId="2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33" borderId="15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29.421875" style="0" customWidth="1"/>
    <col min="2" max="2" width="55.7109375" style="0" customWidth="1"/>
    <col min="3" max="3" width="16.140625" style="0" customWidth="1"/>
    <col min="4" max="4" width="14.8515625" style="0" customWidth="1"/>
    <col min="5" max="5" width="16.421875" style="0" customWidth="1"/>
    <col min="11" max="11" width="14.00390625" style="0" customWidth="1"/>
  </cols>
  <sheetData>
    <row r="1" spans="1:6" ht="27.75" customHeight="1">
      <c r="A1" s="26" t="s">
        <v>87</v>
      </c>
      <c r="B1" s="26"/>
      <c r="C1" s="26"/>
      <c r="D1" s="26"/>
      <c r="E1" s="26"/>
      <c r="F1" s="8"/>
    </row>
    <row r="2" spans="1:6" ht="80.25" customHeight="1">
      <c r="A2" s="7"/>
      <c r="B2" s="15" t="s">
        <v>85</v>
      </c>
      <c r="C2" s="12"/>
      <c r="D2" s="12"/>
      <c r="E2" s="12"/>
      <c r="F2" s="8"/>
    </row>
    <row r="3" spans="1:5" ht="38.25">
      <c r="A3" s="1" t="s">
        <v>1</v>
      </c>
      <c r="B3" s="9" t="s">
        <v>0</v>
      </c>
      <c r="C3" s="16" t="s">
        <v>49</v>
      </c>
      <c r="D3" s="25" t="s">
        <v>86</v>
      </c>
      <c r="E3" s="16" t="s">
        <v>84</v>
      </c>
    </row>
    <row r="4" spans="1:5" ht="40.5">
      <c r="A4" s="10"/>
      <c r="B4" s="11" t="s">
        <v>5</v>
      </c>
      <c r="C4" s="14">
        <f>C5+C22</f>
        <v>16083</v>
      </c>
      <c r="D4" s="24">
        <f>D5+D22</f>
        <v>3020.5899999999997</v>
      </c>
      <c r="E4" s="19">
        <f>D4/C4*100</f>
        <v>18.781259715227254</v>
      </c>
    </row>
    <row r="5" spans="1:5" ht="20.25">
      <c r="A5" s="10"/>
      <c r="B5" s="11" t="s">
        <v>26</v>
      </c>
      <c r="C5" s="14">
        <f>C6+C10+C17+C19</f>
        <v>14523</v>
      </c>
      <c r="D5" s="14">
        <f>D6+D10+D15+D17+D19</f>
        <v>2818.16</v>
      </c>
      <c r="E5" s="19">
        <f aca="true" t="shared" si="0" ref="E5:E44">D5/C5*100</f>
        <v>19.404806169524203</v>
      </c>
    </row>
    <row r="6" spans="1:6" ht="26.25" customHeight="1">
      <c r="A6" s="2" t="s">
        <v>30</v>
      </c>
      <c r="B6" s="3" t="s">
        <v>11</v>
      </c>
      <c r="C6" s="14">
        <f>C7+C8+C9</f>
        <v>2490</v>
      </c>
      <c r="D6" s="14">
        <f>D7+D8+D9</f>
        <v>571.5099999999999</v>
      </c>
      <c r="E6" s="19">
        <f t="shared" si="0"/>
        <v>22.952208835341363</v>
      </c>
      <c r="F6" s="18"/>
    </row>
    <row r="7" spans="1:5" ht="63.75">
      <c r="A7" s="4" t="s">
        <v>27</v>
      </c>
      <c r="B7" s="4" t="s">
        <v>10</v>
      </c>
      <c r="C7" s="13">
        <v>2420</v>
      </c>
      <c r="D7" s="13">
        <v>558.81</v>
      </c>
      <c r="E7" s="20">
        <f>D7/C7*100</f>
        <v>23.091322314049584</v>
      </c>
    </row>
    <row r="8" spans="1:5" ht="89.25">
      <c r="A8" s="4" t="s">
        <v>28</v>
      </c>
      <c r="B8" s="4" t="s">
        <v>9</v>
      </c>
      <c r="C8" s="13">
        <v>10</v>
      </c>
      <c r="D8" s="13">
        <v>2.3</v>
      </c>
      <c r="E8" s="20">
        <f t="shared" si="0"/>
        <v>23</v>
      </c>
    </row>
    <row r="9" spans="1:5" ht="38.25">
      <c r="A9" s="4" t="s">
        <v>29</v>
      </c>
      <c r="B9" s="4" t="s">
        <v>8</v>
      </c>
      <c r="C9" s="13">
        <v>60</v>
      </c>
      <c r="D9" s="13">
        <v>10.4</v>
      </c>
      <c r="E9" s="20">
        <f t="shared" si="0"/>
        <v>17.333333333333336</v>
      </c>
    </row>
    <row r="10" spans="1:5" ht="47.25">
      <c r="A10" s="2" t="s">
        <v>32</v>
      </c>
      <c r="B10" s="3" t="s">
        <v>24</v>
      </c>
      <c r="C10" s="14">
        <v>3168</v>
      </c>
      <c r="D10" s="14">
        <f>D11+D12+D13+D14</f>
        <v>746.0999999999999</v>
      </c>
      <c r="E10" s="19">
        <f>D10/C10*100</f>
        <v>23.55113636363636</v>
      </c>
    </row>
    <row r="11" spans="1:5" ht="63.75">
      <c r="A11" s="4" t="s">
        <v>31</v>
      </c>
      <c r="B11" s="4" t="s">
        <v>16</v>
      </c>
      <c r="C11" s="13" t="s">
        <v>56</v>
      </c>
      <c r="D11" s="13">
        <v>338.59</v>
      </c>
      <c r="E11" s="20">
        <v>28.6</v>
      </c>
    </row>
    <row r="12" spans="1:5" ht="76.5">
      <c r="A12" s="4" t="s">
        <v>33</v>
      </c>
      <c r="B12" s="4" t="s">
        <v>15</v>
      </c>
      <c r="C12" s="13" t="s">
        <v>50</v>
      </c>
      <c r="D12" s="13">
        <v>2.21</v>
      </c>
      <c r="E12" s="20">
        <v>15.8</v>
      </c>
    </row>
    <row r="13" spans="1:5" ht="63.75">
      <c r="A13" s="4" t="s">
        <v>34</v>
      </c>
      <c r="B13" s="4" t="s">
        <v>17</v>
      </c>
      <c r="C13" s="13" t="s">
        <v>51</v>
      </c>
      <c r="D13" s="13">
        <v>475.24</v>
      </c>
      <c r="E13" s="20">
        <v>24.1</v>
      </c>
    </row>
    <row r="14" spans="1:5" ht="63.75">
      <c r="A14" s="21" t="s">
        <v>78</v>
      </c>
      <c r="B14" s="21" t="s">
        <v>79</v>
      </c>
      <c r="C14" s="13"/>
      <c r="D14" s="13">
        <v>-69.94</v>
      </c>
      <c r="E14" s="20"/>
    </row>
    <row r="15" spans="1:5" ht="15">
      <c r="A15" s="5" t="s">
        <v>77</v>
      </c>
      <c r="B15" s="5" t="s">
        <v>75</v>
      </c>
      <c r="C15" s="13"/>
      <c r="D15" s="14">
        <v>7.25</v>
      </c>
      <c r="E15" s="19"/>
    </row>
    <row r="16" spans="1:5" ht="15">
      <c r="A16" s="4" t="s">
        <v>74</v>
      </c>
      <c r="B16" s="4" t="s">
        <v>76</v>
      </c>
      <c r="C16" s="13"/>
      <c r="D16" s="13">
        <v>7.25</v>
      </c>
      <c r="E16" s="19"/>
    </row>
    <row r="17" spans="1:5" ht="15.75">
      <c r="A17" s="2" t="s">
        <v>35</v>
      </c>
      <c r="B17" s="3" t="s">
        <v>7</v>
      </c>
      <c r="C17" s="14">
        <v>865</v>
      </c>
      <c r="D17" s="14">
        <v>180.2</v>
      </c>
      <c r="E17" s="19">
        <f t="shared" si="0"/>
        <v>20.83236994219653</v>
      </c>
    </row>
    <row r="18" spans="1:5" ht="38.25">
      <c r="A18" s="4" t="s">
        <v>36</v>
      </c>
      <c r="B18" s="4" t="s">
        <v>6</v>
      </c>
      <c r="C18" s="13">
        <v>865</v>
      </c>
      <c r="D18" s="13">
        <v>180.2</v>
      </c>
      <c r="E18" s="20">
        <f t="shared" si="0"/>
        <v>20.83236994219653</v>
      </c>
    </row>
    <row r="19" spans="1:5" ht="15.75">
      <c r="A19" s="2" t="s">
        <v>37</v>
      </c>
      <c r="B19" s="3" t="s">
        <v>14</v>
      </c>
      <c r="C19" s="14">
        <v>8000</v>
      </c>
      <c r="D19" s="14">
        <f>D20+D21</f>
        <v>1313.1</v>
      </c>
      <c r="E19" s="19">
        <f t="shared" si="0"/>
        <v>16.41375</v>
      </c>
    </row>
    <row r="20" spans="1:5" ht="25.5">
      <c r="A20" s="4" t="s">
        <v>38</v>
      </c>
      <c r="B20" s="4" t="s">
        <v>13</v>
      </c>
      <c r="C20" s="13">
        <v>3200</v>
      </c>
      <c r="D20" s="13">
        <v>680.3</v>
      </c>
      <c r="E20" s="20">
        <f t="shared" si="0"/>
        <v>21.259375</v>
      </c>
    </row>
    <row r="21" spans="1:5" ht="25.5">
      <c r="A21" s="4" t="s">
        <v>39</v>
      </c>
      <c r="B21" s="4" t="s">
        <v>12</v>
      </c>
      <c r="C21" s="13">
        <v>4800</v>
      </c>
      <c r="D21" s="13">
        <v>632.8</v>
      </c>
      <c r="E21" s="20">
        <f t="shared" si="0"/>
        <v>13.183333333333334</v>
      </c>
    </row>
    <row r="22" spans="1:5" ht="20.25">
      <c r="A22" s="4"/>
      <c r="B22" s="11" t="s">
        <v>25</v>
      </c>
      <c r="C22" s="14">
        <f>C23+C26</f>
        <v>1560</v>
      </c>
      <c r="D22" s="14">
        <v>202.43</v>
      </c>
      <c r="E22" s="19">
        <f t="shared" si="0"/>
        <v>12.976282051282052</v>
      </c>
    </row>
    <row r="23" spans="1:5" ht="47.25">
      <c r="A23" s="2" t="s">
        <v>40</v>
      </c>
      <c r="B23" s="3" t="s">
        <v>19</v>
      </c>
      <c r="C23" s="14">
        <v>1520</v>
      </c>
      <c r="D23" s="14">
        <f>D24+D25</f>
        <v>202.43</v>
      </c>
      <c r="E23" s="19">
        <f t="shared" si="0"/>
        <v>13.317763157894738</v>
      </c>
    </row>
    <row r="24" spans="1:5" ht="25.5">
      <c r="A24" s="4" t="s">
        <v>41</v>
      </c>
      <c r="B24" s="4" t="s">
        <v>18</v>
      </c>
      <c r="C24" s="13">
        <v>500</v>
      </c>
      <c r="D24" s="13">
        <v>90.05</v>
      </c>
      <c r="E24" s="20">
        <f t="shared" si="0"/>
        <v>18.009999999999998</v>
      </c>
    </row>
    <row r="25" spans="1:5" ht="63.75">
      <c r="A25" s="4" t="s">
        <v>42</v>
      </c>
      <c r="B25" s="4" t="s">
        <v>4</v>
      </c>
      <c r="C25" s="13">
        <v>1020</v>
      </c>
      <c r="D25" s="13">
        <v>112.38</v>
      </c>
      <c r="E25" s="20">
        <f t="shared" si="0"/>
        <v>11.01764705882353</v>
      </c>
    </row>
    <row r="26" spans="1:5" ht="25.5">
      <c r="A26" s="2" t="s">
        <v>60</v>
      </c>
      <c r="B26" s="5" t="s">
        <v>59</v>
      </c>
      <c r="C26" s="14">
        <v>40</v>
      </c>
      <c r="D26" s="14">
        <v>0</v>
      </c>
      <c r="E26" s="19">
        <f t="shared" si="0"/>
        <v>0</v>
      </c>
    </row>
    <row r="27" spans="1:5" ht="15">
      <c r="A27" s="4" t="s">
        <v>57</v>
      </c>
      <c r="B27" s="4" t="s">
        <v>58</v>
      </c>
      <c r="C27" s="13">
        <v>40</v>
      </c>
      <c r="D27" s="13">
        <v>0</v>
      </c>
      <c r="E27" s="19">
        <f t="shared" si="0"/>
        <v>0</v>
      </c>
    </row>
    <row r="28" spans="1:5" ht="15.75">
      <c r="A28" s="2" t="s">
        <v>43</v>
      </c>
      <c r="B28" s="3" t="s">
        <v>23</v>
      </c>
      <c r="C28" s="14">
        <f>C29</f>
        <v>38267.79</v>
      </c>
      <c r="D28" s="14">
        <f>D29+D42</f>
        <v>5186.86</v>
      </c>
      <c r="E28" s="19">
        <f t="shared" si="0"/>
        <v>13.554114308665326</v>
      </c>
    </row>
    <row r="29" spans="1:6" ht="47.25">
      <c r="A29" s="2" t="s">
        <v>44</v>
      </c>
      <c r="B29" s="3" t="s">
        <v>22</v>
      </c>
      <c r="C29" s="14">
        <f>C30+C31+C35+C38+C40</f>
        <v>38267.79</v>
      </c>
      <c r="D29" s="14">
        <f>D30+D35</f>
        <v>5590.12</v>
      </c>
      <c r="E29" s="19">
        <f t="shared" si="0"/>
        <v>14.607898705412566</v>
      </c>
      <c r="F29" s="18"/>
    </row>
    <row r="30" spans="1:5" ht="25.5">
      <c r="A30" s="5" t="s">
        <v>63</v>
      </c>
      <c r="B30" s="5" t="s">
        <v>21</v>
      </c>
      <c r="C30" s="14">
        <v>20669.2</v>
      </c>
      <c r="D30" s="14">
        <v>5519.8</v>
      </c>
      <c r="E30" s="19">
        <f t="shared" si="0"/>
        <v>26.705436107831943</v>
      </c>
    </row>
    <row r="31" spans="1:5" ht="25.5">
      <c r="A31" s="5" t="s">
        <v>62</v>
      </c>
      <c r="B31" s="6" t="s">
        <v>45</v>
      </c>
      <c r="C31" s="14">
        <f>C32+C33+C34</f>
        <v>12476.369999999999</v>
      </c>
      <c r="D31" s="14">
        <v>0</v>
      </c>
      <c r="E31" s="19">
        <f t="shared" si="0"/>
        <v>0</v>
      </c>
    </row>
    <row r="32" spans="1:5" ht="63.75">
      <c r="A32" s="4" t="s">
        <v>68</v>
      </c>
      <c r="B32" s="4" t="s">
        <v>66</v>
      </c>
      <c r="C32" s="13">
        <v>4603.59</v>
      </c>
      <c r="D32" s="13">
        <v>0</v>
      </c>
      <c r="E32" s="20">
        <f t="shared" si="0"/>
        <v>0</v>
      </c>
    </row>
    <row r="33" spans="1:5" ht="38.25">
      <c r="A33" s="4" t="s">
        <v>69</v>
      </c>
      <c r="B33" s="4" t="s">
        <v>67</v>
      </c>
      <c r="C33" s="13">
        <v>2695.96</v>
      </c>
      <c r="D33" s="13">
        <v>0</v>
      </c>
      <c r="E33" s="20">
        <f t="shared" si="0"/>
        <v>0</v>
      </c>
    </row>
    <row r="34" spans="1:5" ht="15">
      <c r="A34" s="4" t="s">
        <v>61</v>
      </c>
      <c r="B34" s="17" t="s">
        <v>46</v>
      </c>
      <c r="C34" s="13">
        <v>5176.82</v>
      </c>
      <c r="D34" s="13">
        <v>0</v>
      </c>
      <c r="E34" s="20">
        <f t="shared" si="0"/>
        <v>0</v>
      </c>
    </row>
    <row r="35" spans="1:5" ht="25.5">
      <c r="A35" s="5" t="s">
        <v>52</v>
      </c>
      <c r="B35" s="6" t="s">
        <v>2</v>
      </c>
      <c r="C35" s="14">
        <f>C36+C37</f>
        <v>270.71999999999997</v>
      </c>
      <c r="D35" s="14">
        <f>D36+D37</f>
        <v>70.32</v>
      </c>
      <c r="E35" s="19">
        <f t="shared" si="0"/>
        <v>25.975177304964543</v>
      </c>
    </row>
    <row r="36" spans="1:5" ht="25.5">
      <c r="A36" s="5" t="s">
        <v>64</v>
      </c>
      <c r="B36" s="17" t="s">
        <v>65</v>
      </c>
      <c r="C36" s="13">
        <v>3.52</v>
      </c>
      <c r="D36" s="13">
        <v>3.52</v>
      </c>
      <c r="E36" s="20">
        <f t="shared" si="0"/>
        <v>100</v>
      </c>
    </row>
    <row r="37" spans="1:5" ht="38.25">
      <c r="A37" s="4" t="s">
        <v>53</v>
      </c>
      <c r="B37" s="4" t="s">
        <v>3</v>
      </c>
      <c r="C37" s="13">
        <v>267.2</v>
      </c>
      <c r="D37" s="13">
        <v>66.8</v>
      </c>
      <c r="E37" s="20">
        <f t="shared" si="0"/>
        <v>25</v>
      </c>
    </row>
    <row r="38" spans="1:5" ht="15">
      <c r="A38" s="5" t="s">
        <v>54</v>
      </c>
      <c r="B38" s="6" t="s">
        <v>47</v>
      </c>
      <c r="C38" s="14">
        <v>4801.5</v>
      </c>
      <c r="D38" s="14">
        <v>0</v>
      </c>
      <c r="E38" s="19">
        <f t="shared" si="0"/>
        <v>0</v>
      </c>
    </row>
    <row r="39" spans="1:5" ht="25.5">
      <c r="A39" s="4" t="s">
        <v>55</v>
      </c>
      <c r="B39" s="4" t="s">
        <v>48</v>
      </c>
      <c r="C39" s="13">
        <v>4801.5</v>
      </c>
      <c r="D39" s="13">
        <v>0</v>
      </c>
      <c r="E39" s="20">
        <f t="shared" si="0"/>
        <v>0</v>
      </c>
    </row>
    <row r="40" spans="1:5" ht="15">
      <c r="A40" s="5" t="s">
        <v>71</v>
      </c>
      <c r="B40" s="6" t="s">
        <v>70</v>
      </c>
      <c r="C40" s="14">
        <v>50</v>
      </c>
      <c r="D40" s="14">
        <v>0</v>
      </c>
      <c r="E40" s="19">
        <f t="shared" si="0"/>
        <v>0</v>
      </c>
    </row>
    <row r="41" spans="1:5" ht="25.5">
      <c r="A41" s="4" t="s">
        <v>72</v>
      </c>
      <c r="B41" s="17" t="s">
        <v>73</v>
      </c>
      <c r="C41" s="13">
        <v>50</v>
      </c>
      <c r="D41" s="13">
        <v>0</v>
      </c>
      <c r="E41" s="20">
        <f t="shared" si="0"/>
        <v>0</v>
      </c>
    </row>
    <row r="42" spans="1:5" ht="38.25">
      <c r="A42" s="22" t="s">
        <v>80</v>
      </c>
      <c r="B42" s="23" t="s">
        <v>81</v>
      </c>
      <c r="C42" s="13"/>
      <c r="D42" s="13">
        <v>-403.26</v>
      </c>
      <c r="E42" s="19"/>
    </row>
    <row r="43" spans="1:5" ht="38.25">
      <c r="A43" s="21" t="s">
        <v>82</v>
      </c>
      <c r="B43" s="21" t="s">
        <v>83</v>
      </c>
      <c r="C43" s="13"/>
      <c r="D43" s="13">
        <v>-403.26</v>
      </c>
      <c r="E43" s="19"/>
    </row>
    <row r="44" spans="1:5" ht="29.25" customHeight="1">
      <c r="A44" s="4"/>
      <c r="B44" s="10" t="s">
        <v>20</v>
      </c>
      <c r="C44" s="14">
        <f>C4+C28</f>
        <v>54350.79</v>
      </c>
      <c r="D44" s="14">
        <f>D4+D28</f>
        <v>8207.449999999999</v>
      </c>
      <c r="E44" s="19">
        <f t="shared" si="0"/>
        <v>15.100884458165186</v>
      </c>
    </row>
  </sheetData>
  <sheetProtection/>
  <mergeCells count="1">
    <mergeCell ref="A1:E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Ольга Сергеевна</cp:lastModifiedBy>
  <cp:lastPrinted>2020-05-04T10:21:18Z</cp:lastPrinted>
  <dcterms:created xsi:type="dcterms:W3CDTF">2015-07-21T13:23:07Z</dcterms:created>
  <dcterms:modified xsi:type="dcterms:W3CDTF">2020-05-04T10:21:19Z</dcterms:modified>
  <cp:category/>
  <cp:version/>
  <cp:contentType/>
  <cp:contentStatus/>
</cp:coreProperties>
</file>