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1352" windowHeight="5856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<sst xmlns="http://schemas.openxmlformats.org/spreadsheetml/2006/main" count="107" uniqueCount="83">
  <si>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</si>
  <si>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</si>
  <si>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</si>
  <si>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</si>
  <si>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</si>
  <si>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</si>
  <si>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</si>
  <si>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</si>
  <si>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</si>
  <si>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</si>
  <si>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</si>
  <si>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</si>
  <si>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</si>
  <si>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</si>
  <si>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</si>
  <si>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</si>
  <si>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</si>
  <si>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</si>
  <si>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</si>
  <si>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</si>
  <si>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</si>
  <si>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</si>
  <si>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</si>
  <si>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</si>
  <si>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</si>
  <si>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</si>
  <si>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</si>
  <si>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</si>
  <si>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</si>
  <si>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</si>
  <si>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</si>
  <si>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</si>
  <si>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</si>
  <si>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</si>
  <si>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</si>
  <si>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</si>
  <si>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</si>
  <si>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</si>
  <si>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</si>
  <si>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</si>
  <si>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</si>
  <si>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</si>
  <si>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</si>
  <si>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</si>
  <si>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</si>
  <si>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</si>
  <si>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</si>
  <si>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</si>
  <si>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</si>
  <si>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</si>
  <si>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</si>
  <si>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</si>
  <si>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</si>
  <si>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</si>
  <si>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</si>
  <si>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</si>
  <si>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</si>
  <si>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</si>
  <si>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</si>
  <si>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</si>
  <si>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</si>
  <si>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</si>
  <si>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</si>
  <si>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</si>
  <si>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</si>
  <si>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</si>
  <si>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</si>
  <si>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</si>
  <si>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</si>
  <si>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</si>
  <si>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</si>
  <si>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</si>
  <si>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</si>
  <si>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</si>
  <si>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</si>
  <si>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</si>
  <si>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</si>
  <si>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 xml:space="preserve">                        Приложение  7</t>
  </si>
  <si>
    <t xml:space="preserve">от .2020г. № </t>
  </si>
  <si>
    <t>% исполнения</t>
  </si>
  <si>
    <t>Исполнено за 2019 год  (тыс. руб.)</t>
  </si>
  <si>
    <r>
      <t>Постановление администрации Елизаветинского сельского поселения  №395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от 29.09.2017 г.</t>
    </r>
  </si>
  <si>
    <t>Исполнение  бюджетных ассигнований по реализации муниципальной    программы   Елизаветинского сельского поселения за 2019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</si>
</sst>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186" fontId="2" fillId="0" borderId="38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">
      <selection activeCell="A9" sqref="A9:K9"/>
    </sheetView>
  </sheetViews>
  <sheetFormatPr defaultColWidth="9.00390625" defaultRowHeight="12.75"/>
  <cols>
    <col min="1" max="1" width="6.875" style="13" customWidth="1"/>
    <col min="2" max="2" width="38.50390625" style="0" customWidth="1"/>
    <col min="3" max="3" width="16.50390625" style="10" customWidth="1"/>
    <col min="4" max="4" width="14.75390625" style="17" customWidth="1"/>
    <col min="5" max="5" width="12.50390625" style="6" hidden="1" customWidth="1"/>
    <col min="6" max="6" width="12.875" style="6" hidden="1" customWidth="1"/>
    <col min="7" max="7" width="11.625" style="6" hidden="1" customWidth="1"/>
    <col min="8" max="8" width="9.50390625" style="6" hidden="1" customWidth="1"/>
    <col min="9" max="10" width="11.75390625" style="6" customWidth="1"/>
    <col min="11" max="11" width="11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4" t="s">
        <v>77</v>
      </c>
      <c r="D3" s="85"/>
      <c r="E3" s="85"/>
      <c r="F3" s="85"/>
      <c r="G3" s="85"/>
      <c r="H3" s="85"/>
      <c r="I3" s="85"/>
      <c r="J3" s="85"/>
      <c r="K3" s="85"/>
    </row>
    <row r="4" spans="3:11" ht="14.25" customHeight="1">
      <c r="C4" s="88" t="s">
        <v>66</v>
      </c>
      <c r="D4" s="89"/>
      <c r="E4" s="89"/>
      <c r="F4" s="89"/>
      <c r="G4" s="89"/>
      <c r="H4" s="89"/>
      <c r="I4" s="89"/>
      <c r="J4" s="89"/>
      <c r="K4" s="89"/>
    </row>
    <row r="5" spans="3:11" ht="14.25" customHeight="1">
      <c r="C5" s="90" t="s">
        <v>69</v>
      </c>
      <c r="D5" s="91"/>
      <c r="E5" s="91"/>
      <c r="F5" s="91"/>
      <c r="G5" s="91"/>
      <c r="H5" s="91"/>
      <c r="I5" s="91"/>
      <c r="J5" s="91"/>
      <c r="K5" s="91"/>
    </row>
    <row r="6" spans="3:11" ht="14.25" customHeight="1">
      <c r="C6" s="43"/>
      <c r="D6" s="86" t="s">
        <v>78</v>
      </c>
      <c r="E6" s="87"/>
      <c r="F6" s="87"/>
      <c r="G6" s="87"/>
      <c r="H6" s="87"/>
      <c r="I6" s="87"/>
      <c r="J6" s="87"/>
      <c r="K6" s="87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94" t="s">
        <v>82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5.7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5" t="s">
        <v>73</v>
      </c>
      <c r="J12" s="77" t="s">
        <v>80</v>
      </c>
      <c r="K12" s="75" t="s">
        <v>79</v>
      </c>
      <c r="L12" s="72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8"/>
      <c r="K13" s="58"/>
      <c r="L13" s="60" t="e">
        <f>G13/F13*100</f>
        <v>#DIV/0!</v>
      </c>
    </row>
    <row r="14" spans="1:12" ht="108" customHeight="1" thickBot="1">
      <c r="A14" s="61">
        <v>1</v>
      </c>
      <c r="B14" s="62" t="s">
        <v>67</v>
      </c>
      <c r="C14" s="82" t="s">
        <v>81</v>
      </c>
      <c r="D14" s="83" t="s">
        <v>65</v>
      </c>
      <c r="E14" s="65">
        <v>500</v>
      </c>
      <c r="F14" s="65">
        <v>500</v>
      </c>
      <c r="G14" s="65">
        <v>300</v>
      </c>
      <c r="H14" s="66"/>
      <c r="I14" s="76">
        <f>I15+I16+I17+I18+I19+I20+I21</f>
        <v>74384.17</v>
      </c>
      <c r="J14" s="79">
        <f>J15+J16+J17+J18+J19+J20+J21</f>
        <v>60766.5</v>
      </c>
      <c r="K14" s="81">
        <f>J14/I14*100</f>
        <v>81.69278490302439</v>
      </c>
      <c r="L14" s="73"/>
    </row>
    <row r="15" spans="1:12" ht="69" customHeight="1" thickBot="1">
      <c r="A15" s="74" t="s">
        <v>61</v>
      </c>
      <c r="B15" s="62" t="s">
        <v>57</v>
      </c>
      <c r="C15" s="63"/>
      <c r="D15" s="64"/>
      <c r="E15" s="65"/>
      <c r="F15" s="65"/>
      <c r="G15" s="65"/>
      <c r="H15" s="66"/>
      <c r="I15" s="76" t="s">
        <v>74</v>
      </c>
      <c r="J15" s="79">
        <v>160</v>
      </c>
      <c r="K15" s="81">
        <f aca="true" t="shared" si="0" ref="K15:K21">J15/I15*100</f>
        <v>91.42857142857143</v>
      </c>
      <c r="L15" s="73"/>
    </row>
    <row r="16" spans="1:12" ht="52.5" customHeight="1" thickBot="1">
      <c r="A16" s="74" t="s">
        <v>71</v>
      </c>
      <c r="B16" s="62" t="s">
        <v>58</v>
      </c>
      <c r="C16" s="63"/>
      <c r="D16" s="64"/>
      <c r="E16" s="65"/>
      <c r="F16" s="65"/>
      <c r="G16" s="65"/>
      <c r="H16" s="66"/>
      <c r="I16" s="76">
        <v>20</v>
      </c>
      <c r="J16" s="79">
        <v>20</v>
      </c>
      <c r="K16" s="81">
        <f t="shared" si="0"/>
        <v>100</v>
      </c>
      <c r="L16" s="73"/>
    </row>
    <row r="17" spans="1:12" ht="98.25" customHeight="1" thickBot="1">
      <c r="A17" s="74" t="s">
        <v>62</v>
      </c>
      <c r="B17" s="62" t="s">
        <v>68</v>
      </c>
      <c r="C17" s="63"/>
      <c r="D17" s="64"/>
      <c r="E17" s="65"/>
      <c r="F17" s="65"/>
      <c r="G17" s="65"/>
      <c r="H17" s="66"/>
      <c r="I17" s="76">
        <v>58440.35</v>
      </c>
      <c r="J17" s="79">
        <v>44987.21</v>
      </c>
      <c r="K17" s="81">
        <f t="shared" si="0"/>
        <v>76.97970665815657</v>
      </c>
      <c r="L17" s="73"/>
    </row>
    <row r="18" spans="1:12" ht="66" customHeight="1" thickBot="1">
      <c r="A18" s="74" t="s">
        <v>63</v>
      </c>
      <c r="B18" s="62" t="s">
        <v>59</v>
      </c>
      <c r="C18" s="63"/>
      <c r="D18" s="64"/>
      <c r="E18" s="65"/>
      <c r="F18" s="65"/>
      <c r="G18" s="65"/>
      <c r="H18" s="66"/>
      <c r="I18" s="76">
        <v>10195.3</v>
      </c>
      <c r="J18" s="79">
        <v>10106.6</v>
      </c>
      <c r="K18" s="81">
        <f t="shared" si="0"/>
        <v>99.1299912704874</v>
      </c>
      <c r="L18" s="73"/>
    </row>
    <row r="19" spans="1:12" ht="71.25" customHeight="1" thickBot="1">
      <c r="A19" s="74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6">
        <v>4431.45</v>
      </c>
      <c r="J19" s="79">
        <v>4384.93</v>
      </c>
      <c r="K19" s="81">
        <f t="shared" si="0"/>
        <v>98.95023073711766</v>
      </c>
      <c r="L19" s="73"/>
    </row>
    <row r="20" spans="1:12" ht="69" customHeight="1" thickBot="1">
      <c r="A20" s="74" t="s">
        <v>72</v>
      </c>
      <c r="B20" s="62" t="s">
        <v>76</v>
      </c>
      <c r="C20" s="63"/>
      <c r="D20" s="64"/>
      <c r="E20" s="65"/>
      <c r="F20" s="65"/>
      <c r="G20" s="65"/>
      <c r="H20" s="66"/>
      <c r="I20" s="76">
        <v>822.07</v>
      </c>
      <c r="J20" s="79">
        <v>821.97</v>
      </c>
      <c r="K20" s="81">
        <f t="shared" si="0"/>
        <v>99.98783558577736</v>
      </c>
      <c r="L20" s="73"/>
    </row>
    <row r="21" spans="1:12" ht="66" customHeight="1" thickBot="1">
      <c r="A21" s="74" t="s">
        <v>75</v>
      </c>
      <c r="B21" s="62" t="s">
        <v>70</v>
      </c>
      <c r="C21" s="63"/>
      <c r="D21" s="64"/>
      <c r="E21" s="65">
        <v>500</v>
      </c>
      <c r="F21" s="65">
        <v>500</v>
      </c>
      <c r="G21" s="65">
        <v>300</v>
      </c>
      <c r="H21" s="66"/>
      <c r="I21" s="76">
        <v>300</v>
      </c>
      <c r="J21" s="79">
        <v>285.79</v>
      </c>
      <c r="K21" s="81">
        <f t="shared" si="0"/>
        <v>95.26333333333335</v>
      </c>
      <c r="L21" s="73"/>
    </row>
    <row r="22" spans="1:12" ht="77.25" customHeight="1" hidden="1">
      <c r="A22" s="44">
        <v>3</v>
      </c>
      <c r="B22" s="45" t="s">
        <v>53</v>
      </c>
      <c r="C22" s="46" t="s">
        <v>54</v>
      </c>
      <c r="D22" s="46" t="s">
        <v>2</v>
      </c>
      <c r="E22" s="47">
        <v>500</v>
      </c>
      <c r="F22" s="47">
        <v>500</v>
      </c>
      <c r="G22" s="47">
        <v>1530</v>
      </c>
      <c r="H22" s="47">
        <v>-530</v>
      </c>
      <c r="I22" s="47"/>
      <c r="J22" s="47"/>
      <c r="K22" s="48"/>
      <c r="L22" s="60">
        <f>G22/F22*100</f>
        <v>306</v>
      </c>
    </row>
    <row r="23" spans="1:12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7"/>
      <c r="J23" s="7"/>
      <c r="K23" s="40"/>
      <c r="L23" s="19">
        <f>G23/F23*100</f>
        <v>266.49769727691404</v>
      </c>
    </row>
    <row r="24" spans="1:12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7"/>
      <c r="J25" s="7"/>
      <c r="K25" s="40"/>
      <c r="L25" s="19"/>
    </row>
    <row r="26" spans="1:12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7"/>
      <c r="J26" s="7"/>
      <c r="K26" s="40"/>
      <c r="L26" s="19"/>
    </row>
    <row r="27" spans="1:12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7"/>
      <c r="J27" s="7"/>
      <c r="K27" s="40"/>
      <c r="L27" s="19">
        <f aca="true" t="shared" si="1" ref="L27:L43">G27/F27*100</f>
        <v>95.23809523809523</v>
      </c>
    </row>
    <row r="28" spans="1:12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7"/>
      <c r="J28" s="7"/>
      <c r="K28" s="40"/>
      <c r="L28" s="19">
        <f t="shared" si="1"/>
        <v>100</v>
      </c>
    </row>
    <row r="29" spans="1:12" ht="67.5" customHeight="1" hidden="1">
      <c r="A29" s="95">
        <v>11</v>
      </c>
      <c r="B29" s="96" t="s">
        <v>34</v>
      </c>
      <c r="C29" s="97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14"/>
      <c r="J29" s="14"/>
      <c r="K29" s="40"/>
      <c r="L29" s="19">
        <f t="shared" si="1"/>
        <v>100</v>
      </c>
    </row>
    <row r="30" spans="1:12" ht="81.75" customHeight="1" hidden="1">
      <c r="A30" s="95"/>
      <c r="B30" s="96"/>
      <c r="C30" s="97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14"/>
      <c r="J30" s="14"/>
      <c r="K30" s="40"/>
      <c r="L30" s="19">
        <f t="shared" si="1"/>
        <v>200</v>
      </c>
    </row>
    <row r="31" spans="1:12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14"/>
      <c r="J31" s="14"/>
      <c r="K31" s="40"/>
      <c r="L31" s="19">
        <f t="shared" si="1"/>
        <v>250</v>
      </c>
    </row>
    <row r="32" spans="1:12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14"/>
      <c r="J32" s="14"/>
      <c r="K32" s="40"/>
      <c r="L32" s="19">
        <f t="shared" si="1"/>
        <v>100</v>
      </c>
    </row>
    <row r="33" spans="1:12" ht="78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15"/>
      <c r="J33" s="15"/>
      <c r="K33" s="41"/>
      <c r="L33" s="19">
        <f t="shared" si="1"/>
        <v>148.46115682685237</v>
      </c>
    </row>
    <row r="34" spans="1:12" ht="41.2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15"/>
      <c r="J34" s="15"/>
      <c r="K34" s="41"/>
      <c r="L34" s="19">
        <f t="shared" si="1"/>
        <v>111.28205128205128</v>
      </c>
    </row>
    <row r="35" spans="1:12" ht="41.2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15"/>
      <c r="J35" s="15"/>
      <c r="K35" s="41"/>
      <c r="L35" s="19">
        <f t="shared" si="1"/>
        <v>108.98522167487685</v>
      </c>
    </row>
    <row r="36" spans="1:12" ht="41.2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15"/>
      <c r="J36" s="15"/>
      <c r="K36" s="41"/>
      <c r="L36" s="19">
        <f t="shared" si="1"/>
        <v>187.91487700117142</v>
      </c>
    </row>
    <row r="37" spans="1:12" ht="41.2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15"/>
      <c r="J37" s="15"/>
      <c r="K37" s="41"/>
      <c r="L37" s="19">
        <f t="shared" si="1"/>
        <v>109.86547085201795</v>
      </c>
    </row>
    <row r="38" spans="1:12" ht="41.2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15"/>
      <c r="J38" s="15"/>
      <c r="K38" s="41"/>
      <c r="L38" s="19">
        <f t="shared" si="1"/>
        <v>261.56141223272004</v>
      </c>
    </row>
    <row r="39" spans="1:12" ht="41.2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15"/>
      <c r="J39" s="15"/>
      <c r="K39" s="41"/>
      <c r="L39" s="19">
        <f t="shared" si="1"/>
        <v>108.91530460624071</v>
      </c>
    </row>
    <row r="40" spans="1:12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15"/>
      <c r="J40" s="15"/>
      <c r="K40" s="41"/>
      <c r="L40" s="19">
        <f t="shared" si="1"/>
        <v>148.64864864864865</v>
      </c>
    </row>
    <row r="41" spans="1:12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15"/>
      <c r="J41" s="15"/>
      <c r="K41" s="41"/>
      <c r="L41" s="19">
        <f t="shared" si="1"/>
        <v>110.7871720116618</v>
      </c>
    </row>
    <row r="42" spans="1:12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15"/>
      <c r="J42" s="15"/>
      <c r="K42" s="41"/>
      <c r="L42" s="19">
        <f t="shared" si="1"/>
        <v>217.20699261173243</v>
      </c>
    </row>
    <row r="43" spans="1:12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15"/>
      <c r="J43" s="15"/>
      <c r="K43" s="41"/>
      <c r="L43" s="19">
        <f t="shared" si="1"/>
        <v>420.1887992936258</v>
      </c>
    </row>
    <row r="44" spans="1:12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7"/>
      <c r="J44" s="7"/>
      <c r="K44" s="40"/>
      <c r="L44" s="19"/>
    </row>
    <row r="45" spans="1:12" ht="28.5" customHeight="1" hidden="1">
      <c r="A45" s="92">
        <v>16</v>
      </c>
      <c r="B45" s="93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7"/>
      <c r="J45" s="7"/>
      <c r="K45" s="40"/>
      <c r="L45" s="19">
        <f aca="true" t="shared" si="2" ref="L45:L52">G45/F45*100</f>
        <v>30.76923076923077</v>
      </c>
    </row>
    <row r="46" spans="1:12" ht="27" customHeight="1" hidden="1">
      <c r="A46" s="92"/>
      <c r="B46" s="93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7"/>
      <c r="J46" s="7"/>
      <c r="K46" s="40"/>
      <c r="L46" s="19">
        <f t="shared" si="2"/>
        <v>0</v>
      </c>
    </row>
    <row r="47" spans="1:12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7"/>
      <c r="J47" s="7"/>
      <c r="K47" s="40"/>
      <c r="L47" s="19">
        <f t="shared" si="2"/>
        <v>124.44444444444444</v>
      </c>
    </row>
    <row r="48" spans="1:12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80"/>
      <c r="J48" s="80"/>
      <c r="K48" s="42"/>
      <c r="L48" s="20" t="e">
        <f t="shared" si="2"/>
        <v>#REF!</v>
      </c>
    </row>
    <row r="49" spans="1:12" ht="46.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7"/>
      <c r="J49" s="7"/>
      <c r="K49" s="40"/>
      <c r="L49" s="20">
        <f t="shared" si="2"/>
        <v>600</v>
      </c>
    </row>
    <row r="50" spans="1:12" ht="41.2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7"/>
      <c r="J50" s="7"/>
      <c r="K50" s="40"/>
      <c r="L50" s="20">
        <f t="shared" si="2"/>
        <v>100</v>
      </c>
    </row>
    <row r="51" spans="1:12" ht="93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7"/>
      <c r="J51" s="7"/>
      <c r="K51" s="40"/>
      <c r="L51" s="20">
        <f t="shared" si="2"/>
        <v>100.00157905540905</v>
      </c>
    </row>
    <row r="52" spans="1:12" s="3" customFormat="1" ht="18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30"/>
      <c r="J52" s="30"/>
      <c r="K52" s="40"/>
      <c r="L52" s="20">
        <f t="shared" si="2"/>
        <v>118.74445513501355</v>
      </c>
    </row>
    <row r="53" ht="12.75">
      <c r="B53" s="1"/>
    </row>
  </sheetData>
  <sheetProtection/>
  <mergeCells count="10">
    <mergeCell ref="C3:K3"/>
    <mergeCell ref="D6:K6"/>
    <mergeCell ref="C4:K4"/>
    <mergeCell ref="C5:K5"/>
    <mergeCell ref="A45:A46"/>
    <mergeCell ref="B45:B46"/>
    <mergeCell ref="A9:K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2020-02-13T16:57:10Z</cp:lastPrinted>
  <dcterms:created xsi:type="dcterms:W3CDTF">2007-10-24T16:11:44Z</dcterms:created>
  <dcterms:modified xsi:type="dcterms:W3CDTF">2020-02-14T14:45:17Z</dcterms:modified>
  <cp:category/>
  <cp:version/>
  <cp:contentType/>
  <cp:contentStatus/>
</cp:coreProperties>
</file>