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Сессия\Решения\Решение № 60 от 13.08.2020 г. отчет  за 1 полугодие 2020г\"/>
    </mc:Choice>
  </mc:AlternateContent>
  <xr:revisionPtr revIDLastSave="0" documentId="13_ncr:1_{9C0512EF-047E-424B-9A7C-ACB4675E02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7 " sheetId="3" r:id="rId1"/>
  </sheets>
  <calcPr calcId="181029"/>
</workbook>
</file>

<file path=xl/calcChain.xml><?xml version="1.0" encoding="utf-8"?>
<calcChain xmlns="http://schemas.openxmlformats.org/spreadsheetml/2006/main">
  <c r="J14" i="3" l="1"/>
  <c r="I14" i="3"/>
  <c r="F24" i="3"/>
  <c r="L24" i="3"/>
  <c r="F37" i="3"/>
  <c r="L37" i="3"/>
  <c r="F39" i="3"/>
  <c r="F34" i="3"/>
  <c r="F42" i="3"/>
  <c r="F43" i="3"/>
  <c r="L43" i="3"/>
  <c r="F44" i="3"/>
  <c r="L44" i="3"/>
  <c r="F46" i="3"/>
  <c r="L46" i="3"/>
  <c r="G34" i="3"/>
  <c r="G49" i="3"/>
  <c r="H49" i="3"/>
  <c r="F53" i="3"/>
  <c r="G53" i="3"/>
  <c r="L53" i="3"/>
  <c r="H53" i="3"/>
  <c r="E34" i="3"/>
  <c r="E49" i="3"/>
  <c r="E52" i="3"/>
  <c r="E53" i="3"/>
  <c r="L52" i="3"/>
  <c r="L51" i="3"/>
  <c r="L50" i="3"/>
  <c r="L48" i="3"/>
  <c r="L47" i="3"/>
  <c r="L41" i="3"/>
  <c r="L40" i="3"/>
  <c r="L38" i="3"/>
  <c r="L36" i="3"/>
  <c r="L35" i="3"/>
  <c r="L33" i="3"/>
  <c r="L32" i="3"/>
  <c r="L31" i="3"/>
  <c r="L30" i="3"/>
  <c r="L29" i="3"/>
  <c r="L28" i="3"/>
  <c r="L23" i="3"/>
  <c r="L13" i="3"/>
  <c r="L42" i="3"/>
  <c r="L34" i="3"/>
  <c r="F49" i="3"/>
  <c r="L49" i="3"/>
  <c r="L39" i="3"/>
</calcChain>
</file>

<file path=xl/sharedStrings.xml><?xml version="1.0" encoding="utf-8"?>
<sst xmlns="http://schemas.openxmlformats.org/spreadsheetml/2006/main" count="109" uniqueCount="85">
  <si>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</si>
  <si>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</si>
  <si>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</si>
  <si>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</si>
  <si>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</si>
  <si>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</si>
  <si>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</si>
  <si>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</si>
  <si>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</si>
  <si>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</si>
  <si>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</si>
  <si>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</si>
  <si>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</si>
  <si>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</si>
  <si>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</si>
  <si>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</si>
  <si>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</si>
  <si>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</si>
  <si>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</si>
  <si>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</si>
  <si>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</si>
  <si>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</si>
  <si>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</si>
  <si>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</si>
  <si>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</si>
  <si>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</si>
  <si>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  <charset val="204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</si>
  <si>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  <charset val="204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</si>
  <si>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</si>
  <si>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</si>
  <si>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</si>
  <si>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</si>
  <si>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</si>
  <si>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</si>
  <si>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</si>
  <si>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</si>
  <si>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  <charset val="204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  <charset val="204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</si>
  <si>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</si>
  <si>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</si>
  <si>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</si>
  <si>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</si>
  <si>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</si>
  <si>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</si>
  <si>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</si>
  <si>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</si>
  <si>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</si>
  <si>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</si>
  <si>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</si>
  <si>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</si>
  <si>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</si>
  <si>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</si>
  <si>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</si>
  <si>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</si>
  <si>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</si>
  <si>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</si>
  <si>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</si>
  <si>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</si>
  <si>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</si>
  <si>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</si>
  <si>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</si>
  <si>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</si>
  <si>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</si>
  <si>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</si>
  <si>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</si>
  <si>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</si>
  <si>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</si>
  <si>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</si>
  <si>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</si>
  <si>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</si>
  <si>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</si>
  <si>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</si>
  <si>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</si>
  <si>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</si>
  <si>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</si>
  <si>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</si>
  <si>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</si>
  <si>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</si>
  <si>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</si>
  <si>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</si>
  <si>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% исполнения</t>
  </si>
  <si>
    <t>Исполнено за 1 полугодие 2020 года (тыс. руб.)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</si>
  <si>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от 29.09.2017 г. ( с изменениями)</t>
    </r>
  </si>
  <si>
    <t>Исполнение  бюджетных ассигнований на реализацию муниципальной  программы   Елизаветинского сельского поселения за 1 полугодие 2020 года</t>
  </si>
  <si>
    <t xml:space="preserve">                        Приложение  7</t>
  </si>
  <si>
    <t xml:space="preserve">от 13.08.2020г.  №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</si>
</sst>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 applyAlignment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4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/>
    <xf numFmtId="164" fontId="0" fillId="0" borderId="13" xfId="0" applyNumberFormat="1" applyBorder="1"/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wrapText="1"/>
    </xf>
    <xf numFmtId="164" fontId="0" fillId="0" borderId="25" xfId="0" applyNumberFormat="1" applyBorder="1"/>
    <xf numFmtId="49" fontId="3" fillId="0" borderId="18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left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3" workbookViewId="0">
      <selection activeCell="P14" sqref="P14"/>
    </sheetView>
  </sheetViews>
  <sheetFormatPr defaultRowHeight="12.75" x14ac:dyDescent="0.2"/>
  <cols>
    <col min="1" max="1" width="6.85546875" style="13" customWidth="1"/>
    <col min="2" max="2" width="30.85546875" customWidth="1"/>
    <col min="3" max="3" width="16.42578125" style="10" customWidth="1"/>
    <col min="4" max="4" width="14.28515625" style="17" customWidth="1"/>
    <col min="5" max="5" width="12.5703125" style="6" hidden="1" customWidth="1"/>
    <col min="6" max="6" width="12.85546875" style="6" hidden="1" customWidth="1"/>
    <col min="7" max="7" width="11.7109375" style="6" hidden="1" customWidth="1"/>
    <col min="8" max="8" width="9.5703125" style="6" hidden="1" customWidth="1"/>
    <col min="9" max="9" width="11.5703125" style="6" customWidth="1"/>
    <col min="10" max="11" width="11.85546875" style="6" customWidth="1"/>
    <col min="12" max="12" width="0.140625" style="16" hidden="1" customWidth="1"/>
  </cols>
  <sheetData>
    <row r="1" spans="1:12" ht="14.25" hidden="1" customHeight="1" x14ac:dyDescent="0.2">
      <c r="C1" s="9"/>
    </row>
    <row r="2" spans="1:12" ht="14.25" hidden="1" customHeight="1" x14ac:dyDescent="0.2">
      <c r="C2" s="9"/>
    </row>
    <row r="3" spans="1:12" ht="14.25" customHeight="1" x14ac:dyDescent="0.2">
      <c r="C3" s="93" t="s">
        <v>83</v>
      </c>
      <c r="D3" s="94"/>
      <c r="E3" s="94"/>
      <c r="F3" s="94"/>
      <c r="G3" s="94"/>
      <c r="H3" s="94"/>
      <c r="I3" s="94"/>
      <c r="J3" s="94"/>
      <c r="K3" s="94"/>
    </row>
    <row r="4" spans="1:12" ht="14.25" customHeight="1" x14ac:dyDescent="0.2">
      <c r="C4" s="85" t="s">
        <v>66</v>
      </c>
      <c r="D4" s="86"/>
      <c r="E4" s="86"/>
      <c r="F4" s="86"/>
      <c r="G4" s="86"/>
      <c r="H4" s="86"/>
      <c r="I4" s="86"/>
      <c r="J4" s="86"/>
      <c r="K4" s="86"/>
    </row>
    <row r="5" spans="1:12" ht="14.25" customHeight="1" x14ac:dyDescent="0.2">
      <c r="C5" s="85" t="s">
        <v>68</v>
      </c>
      <c r="D5" s="86"/>
      <c r="E5" s="86"/>
      <c r="F5" s="86"/>
      <c r="G5" s="86"/>
      <c r="H5" s="86"/>
      <c r="I5" s="86"/>
      <c r="J5" s="86"/>
      <c r="K5" s="86"/>
    </row>
    <row r="6" spans="1:12" ht="14.25" customHeight="1" x14ac:dyDescent="0.2">
      <c r="C6" s="84"/>
      <c r="D6" s="85" t="s">
        <v>84</v>
      </c>
      <c r="E6" s="86"/>
      <c r="F6" s="86"/>
      <c r="G6" s="86"/>
      <c r="H6" s="86"/>
      <c r="I6" s="86"/>
      <c r="J6" s="86"/>
      <c r="K6" s="86"/>
    </row>
    <row r="7" spans="1:12" ht="13.5" customHeight="1" x14ac:dyDescent="0.2">
      <c r="C7" s="9"/>
      <c r="D7" s="18"/>
      <c r="E7" s="11"/>
      <c r="F7" s="11"/>
      <c r="G7" s="11"/>
      <c r="H7" s="11"/>
      <c r="I7" s="11"/>
      <c r="J7" s="11"/>
      <c r="K7" s="11"/>
    </row>
    <row r="8" spans="1:12" ht="14.25" hidden="1" customHeight="1" x14ac:dyDescent="0.2">
      <c r="C8" s="9"/>
    </row>
    <row r="9" spans="1:12" ht="29.45" customHeight="1" thickBot="1" x14ac:dyDescent="0.3">
      <c r="A9" s="89" t="s">
        <v>82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2" ht="4.5" hidden="1" customHeight="1" thickBot="1" x14ac:dyDescent="0.3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2" ht="16.5" hidden="1" thickBot="1" x14ac:dyDescent="0.3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6.599999999999994" customHeight="1" thickBot="1" x14ac:dyDescent="0.3">
      <c r="A12" s="65" t="s">
        <v>1</v>
      </c>
      <c r="B12" s="73" t="s">
        <v>0</v>
      </c>
      <c r="C12" s="73" t="s">
        <v>56</v>
      </c>
      <c r="D12" s="74" t="s">
        <v>11</v>
      </c>
      <c r="E12" s="75" t="s">
        <v>50</v>
      </c>
      <c r="F12" s="75" t="s">
        <v>38</v>
      </c>
      <c r="G12" s="75" t="s">
        <v>41</v>
      </c>
      <c r="H12" s="76" t="s">
        <v>39</v>
      </c>
      <c r="I12" s="77" t="s">
        <v>74</v>
      </c>
      <c r="J12" s="78" t="s">
        <v>80</v>
      </c>
      <c r="K12" s="77" t="s">
        <v>79</v>
      </c>
      <c r="L12" s="66" t="s">
        <v>42</v>
      </c>
    </row>
    <row r="13" spans="1:12" ht="109.15" hidden="1" customHeight="1" x14ac:dyDescent="0.25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69"/>
      <c r="K13" s="57">
        <v>1000</v>
      </c>
      <c r="L13" s="59" t="e">
        <f>G13/F13*100</f>
        <v>#DIV/0!</v>
      </c>
    </row>
    <row r="14" spans="1:12" ht="130.15" customHeight="1" thickBot="1" x14ac:dyDescent="0.3">
      <c r="A14" s="60">
        <v>1</v>
      </c>
      <c r="B14" s="79" t="s">
        <v>77</v>
      </c>
      <c r="C14" s="72" t="s">
        <v>81</v>
      </c>
      <c r="D14" s="71" t="s">
        <v>65</v>
      </c>
      <c r="E14" s="63">
        <v>500</v>
      </c>
      <c r="F14" s="63">
        <v>500</v>
      </c>
      <c r="G14" s="63">
        <v>300</v>
      </c>
      <c r="H14" s="64"/>
      <c r="I14" s="81">
        <f>I15+I16+I17+I18+I19+I20+I21+I22</f>
        <v>47606.15</v>
      </c>
      <c r="J14" s="82">
        <f>J15+J16+J17+J18+J19+J20</f>
        <v>9691.83</v>
      </c>
      <c r="K14" s="83">
        <v>20.399999999999999</v>
      </c>
      <c r="L14" s="67"/>
    </row>
    <row r="15" spans="1:12" ht="62.45" customHeight="1" thickBot="1" x14ac:dyDescent="0.3">
      <c r="A15" s="68" t="s">
        <v>61</v>
      </c>
      <c r="B15" s="79" t="s">
        <v>57</v>
      </c>
      <c r="C15" s="61"/>
      <c r="D15" s="62"/>
      <c r="E15" s="63"/>
      <c r="F15" s="63"/>
      <c r="G15" s="63"/>
      <c r="H15" s="64"/>
      <c r="I15" s="81">
        <v>310</v>
      </c>
      <c r="J15" s="82">
        <v>203</v>
      </c>
      <c r="K15" s="83">
        <v>65.5</v>
      </c>
      <c r="L15" s="67"/>
    </row>
    <row r="16" spans="1:12" ht="57" customHeight="1" thickBot="1" x14ac:dyDescent="0.3">
      <c r="A16" s="68" t="s">
        <v>70</v>
      </c>
      <c r="B16" s="79" t="s">
        <v>58</v>
      </c>
      <c r="C16" s="61"/>
      <c r="D16" s="62"/>
      <c r="E16" s="63"/>
      <c r="F16" s="63"/>
      <c r="G16" s="63"/>
      <c r="H16" s="64"/>
      <c r="I16" s="81" t="s">
        <v>75</v>
      </c>
      <c r="J16" s="82">
        <v>4.47</v>
      </c>
      <c r="K16" s="83">
        <v>12.8</v>
      </c>
      <c r="L16" s="67"/>
    </row>
    <row r="17" spans="1:12" ht="97.9" customHeight="1" thickBot="1" x14ac:dyDescent="0.3">
      <c r="A17" s="68" t="s">
        <v>62</v>
      </c>
      <c r="B17" s="79" t="s">
        <v>67</v>
      </c>
      <c r="C17" s="61"/>
      <c r="D17" s="62"/>
      <c r="E17" s="63"/>
      <c r="F17" s="63"/>
      <c r="G17" s="63"/>
      <c r="H17" s="64"/>
      <c r="I17" s="81">
        <v>37184.07</v>
      </c>
      <c r="J17" s="82">
        <v>4981.8599999999997</v>
      </c>
      <c r="K17" s="83">
        <v>13.4</v>
      </c>
      <c r="L17" s="67"/>
    </row>
    <row r="18" spans="1:12" ht="69" customHeight="1" thickBot="1" x14ac:dyDescent="0.3">
      <c r="A18" s="68" t="s">
        <v>63</v>
      </c>
      <c r="B18" s="79" t="s">
        <v>59</v>
      </c>
      <c r="C18" s="61"/>
      <c r="D18" s="62"/>
      <c r="E18" s="63"/>
      <c r="F18" s="63"/>
      <c r="G18" s="63"/>
      <c r="H18" s="64"/>
      <c r="I18" s="81">
        <v>8377</v>
      </c>
      <c r="J18" s="82">
        <v>3919.84</v>
      </c>
      <c r="K18" s="83">
        <v>46.8</v>
      </c>
      <c r="L18" s="67"/>
    </row>
    <row r="19" spans="1:12" ht="79.150000000000006" customHeight="1" thickBot="1" x14ac:dyDescent="0.3">
      <c r="A19" s="68" t="s">
        <v>64</v>
      </c>
      <c r="B19" s="79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81">
        <v>190</v>
      </c>
      <c r="J19" s="82">
        <v>49.35</v>
      </c>
      <c r="K19" s="83">
        <v>26</v>
      </c>
      <c r="L19" s="67"/>
    </row>
    <row r="20" spans="1:12" ht="69" customHeight="1" thickBot="1" x14ac:dyDescent="0.3">
      <c r="A20" s="68" t="s">
        <v>71</v>
      </c>
      <c r="B20" s="79" t="s">
        <v>73</v>
      </c>
      <c r="C20" s="61"/>
      <c r="D20" s="62"/>
      <c r="E20" s="63"/>
      <c r="F20" s="63"/>
      <c r="G20" s="63"/>
      <c r="H20" s="64"/>
      <c r="I20" s="81">
        <v>979.08</v>
      </c>
      <c r="J20" s="82">
        <v>533.30999999999995</v>
      </c>
      <c r="K20" s="83">
        <v>54.5</v>
      </c>
      <c r="L20" s="67"/>
    </row>
    <row r="21" spans="1:12" ht="59.45" customHeight="1" thickBot="1" x14ac:dyDescent="0.3">
      <c r="A21" s="68" t="s">
        <v>72</v>
      </c>
      <c r="B21" s="79" t="s">
        <v>69</v>
      </c>
      <c r="C21" s="61"/>
      <c r="D21" s="62"/>
      <c r="E21" s="63">
        <v>500</v>
      </c>
      <c r="F21" s="63">
        <v>500</v>
      </c>
      <c r="G21" s="63">
        <v>300</v>
      </c>
      <c r="H21" s="64"/>
      <c r="I21" s="81">
        <v>521</v>
      </c>
      <c r="J21" s="82">
        <v>0</v>
      </c>
      <c r="K21" s="83">
        <v>0</v>
      </c>
      <c r="L21" s="67"/>
    </row>
    <row r="22" spans="1:12" ht="77.45" customHeight="1" thickBot="1" x14ac:dyDescent="0.3">
      <c r="A22" s="68" t="s">
        <v>76</v>
      </c>
      <c r="B22" s="80" t="s">
        <v>78</v>
      </c>
      <c r="C22" s="61"/>
      <c r="D22" s="62"/>
      <c r="E22" s="63">
        <v>500</v>
      </c>
      <c r="F22" s="63">
        <v>500</v>
      </c>
      <c r="G22" s="63">
        <v>300</v>
      </c>
      <c r="H22" s="64"/>
      <c r="I22" s="81">
        <v>10</v>
      </c>
      <c r="J22" s="82">
        <v>0</v>
      </c>
      <c r="K22" s="83">
        <v>0</v>
      </c>
      <c r="L22" s="67"/>
    </row>
    <row r="23" spans="1:12" ht="77.45" hidden="1" customHeight="1" x14ac:dyDescent="0.25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6"/>
      <c r="K23" s="47"/>
      <c r="L23" s="59">
        <f>G23/F23*100</f>
        <v>306</v>
      </c>
    </row>
    <row r="24" spans="1:12" ht="0.6" hidden="1" customHeight="1" x14ac:dyDescent="0.25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7"/>
      <c r="K24" s="40"/>
      <c r="L24" s="19">
        <f>G24/F24*100</f>
        <v>266.49769727691404</v>
      </c>
    </row>
    <row r="25" spans="1:12" ht="57" hidden="1" customHeight="1" x14ac:dyDescent="0.25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69" hidden="1" customHeight="1" x14ac:dyDescent="0.25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7"/>
      <c r="K26" s="40"/>
      <c r="L26" s="19"/>
    </row>
    <row r="27" spans="1:12" ht="81" hidden="1" customHeight="1" x14ac:dyDescent="0.25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7"/>
      <c r="K27" s="40"/>
      <c r="L27" s="19"/>
    </row>
    <row r="28" spans="1:12" ht="52.9" hidden="1" customHeight="1" x14ac:dyDescent="0.25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7"/>
      <c r="K28" s="40"/>
      <c r="L28" s="19">
        <f t="shared" ref="L28:L44" si="0">G28/F28*100</f>
        <v>95.238095238095227</v>
      </c>
    </row>
    <row r="29" spans="1:12" ht="69" hidden="1" customHeight="1" x14ac:dyDescent="0.25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7"/>
      <c r="K29" s="40"/>
      <c r="L29" s="19">
        <f t="shared" si="0"/>
        <v>100</v>
      </c>
    </row>
    <row r="30" spans="1:12" ht="67.900000000000006" hidden="1" customHeight="1" x14ac:dyDescent="0.25">
      <c r="A30" s="90">
        <v>11</v>
      </c>
      <c r="B30" s="91" t="s">
        <v>34</v>
      </c>
      <c r="C30" s="92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14"/>
      <c r="K30" s="40"/>
      <c r="L30" s="19">
        <f t="shared" si="0"/>
        <v>100</v>
      </c>
    </row>
    <row r="31" spans="1:12" ht="82.15" hidden="1" customHeight="1" x14ac:dyDescent="0.25">
      <c r="A31" s="90"/>
      <c r="B31" s="91"/>
      <c r="C31" s="92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14"/>
      <c r="K31" s="40"/>
      <c r="L31" s="19">
        <f t="shared" si="0"/>
        <v>200</v>
      </c>
    </row>
    <row r="32" spans="1:12" ht="79.150000000000006" hidden="1" customHeight="1" x14ac:dyDescent="0.25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14"/>
      <c r="K32" s="40"/>
      <c r="L32" s="19">
        <f t="shared" si="0"/>
        <v>250</v>
      </c>
    </row>
    <row r="33" spans="1:12" ht="49.9" hidden="1" customHeight="1" x14ac:dyDescent="0.25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14"/>
      <c r="K33" s="40"/>
      <c r="L33" s="19">
        <f t="shared" si="0"/>
        <v>100</v>
      </c>
    </row>
    <row r="34" spans="1:12" ht="94.5" hidden="1" x14ac:dyDescent="0.25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-4865.3999999999996</v>
      </c>
      <c r="I34" s="15"/>
      <c r="J34" s="15"/>
      <c r="K34" s="41"/>
      <c r="L34" s="19">
        <f t="shared" si="0"/>
        <v>148.46115682685237</v>
      </c>
    </row>
    <row r="35" spans="1:12" ht="45" hidden="1" x14ac:dyDescent="0.25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15"/>
      <c r="K35" s="41"/>
      <c r="L35" s="19">
        <f t="shared" si="0"/>
        <v>111.28205128205128</v>
      </c>
    </row>
    <row r="36" spans="1:12" ht="63" hidden="1" x14ac:dyDescent="0.25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15"/>
      <c r="K36" s="41"/>
      <c r="L36" s="19">
        <f t="shared" si="0"/>
        <v>108.98522167487685</v>
      </c>
    </row>
    <row r="37" spans="1:12" ht="47.25" hidden="1" x14ac:dyDescent="0.25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15"/>
      <c r="K37" s="41"/>
      <c r="L37" s="19">
        <f t="shared" si="0"/>
        <v>187.91487700117142</v>
      </c>
    </row>
    <row r="38" spans="1:12" ht="45" hidden="1" x14ac:dyDescent="0.25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15"/>
      <c r="K38" s="41"/>
      <c r="L38" s="19">
        <f t="shared" si="0"/>
        <v>109.86547085201795</v>
      </c>
    </row>
    <row r="39" spans="1:12" ht="45" hidden="1" x14ac:dyDescent="0.25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15"/>
      <c r="K39" s="41"/>
      <c r="L39" s="19">
        <f t="shared" si="0"/>
        <v>261.56141223272004</v>
      </c>
    </row>
    <row r="40" spans="1:12" ht="45" hidden="1" x14ac:dyDescent="0.25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15"/>
      <c r="K40" s="41"/>
      <c r="L40" s="19">
        <f t="shared" si="0"/>
        <v>108.91530460624071</v>
      </c>
    </row>
    <row r="41" spans="1:12" ht="16.149999999999999" hidden="1" customHeight="1" x14ac:dyDescent="0.25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15"/>
      <c r="K41" s="41"/>
      <c r="L41" s="19">
        <f t="shared" si="0"/>
        <v>148.64864864864865</v>
      </c>
    </row>
    <row r="42" spans="1:12" ht="31.15" hidden="1" customHeight="1" x14ac:dyDescent="0.25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15"/>
      <c r="K42" s="41"/>
      <c r="L42" s="19">
        <f t="shared" si="0"/>
        <v>110.7871720116618</v>
      </c>
    </row>
    <row r="43" spans="1:12" ht="30.6" hidden="1" customHeight="1" x14ac:dyDescent="0.25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15"/>
      <c r="K43" s="41"/>
      <c r="L43" s="19">
        <f t="shared" si="0"/>
        <v>217.20699261173243</v>
      </c>
    </row>
    <row r="44" spans="1:12" ht="67.150000000000006" hidden="1" customHeight="1" x14ac:dyDescent="0.25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15"/>
      <c r="K44" s="41"/>
      <c r="L44" s="19">
        <f t="shared" si="0"/>
        <v>420.18879929362578</v>
      </c>
    </row>
    <row r="45" spans="1:12" ht="96" hidden="1" customHeight="1" x14ac:dyDescent="0.25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7"/>
      <c r="K45" s="40"/>
      <c r="L45" s="19"/>
    </row>
    <row r="46" spans="1:12" ht="28.9" hidden="1" customHeight="1" x14ac:dyDescent="0.25">
      <c r="A46" s="87">
        <v>16</v>
      </c>
      <c r="B46" s="88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7"/>
      <c r="K46" s="40"/>
      <c r="L46" s="19">
        <f t="shared" ref="L46:L53" si="1">G46/F46*100</f>
        <v>30.76923076923077</v>
      </c>
    </row>
    <row r="47" spans="1:12" ht="27.6" hidden="1" customHeight="1" x14ac:dyDescent="0.25">
      <c r="A47" s="87"/>
      <c r="B47" s="88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7"/>
      <c r="K47" s="40"/>
      <c r="L47" s="19">
        <f t="shared" si="1"/>
        <v>0</v>
      </c>
    </row>
    <row r="48" spans="1:12" ht="54" hidden="1" customHeight="1" x14ac:dyDescent="0.25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7"/>
      <c r="K48" s="40"/>
      <c r="L48" s="19">
        <f t="shared" si="1"/>
        <v>124.44444444444444</v>
      </c>
    </row>
    <row r="49" spans="1:12" s="3" customFormat="1" ht="18" hidden="1" customHeight="1" x14ac:dyDescent="0.25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0"/>
      <c r="J49" s="70"/>
      <c r="K49" s="42"/>
      <c r="L49" s="20" t="e">
        <f t="shared" si="1"/>
        <v>#REF!</v>
      </c>
    </row>
    <row r="50" spans="1:12" ht="63" hidden="1" x14ac:dyDescent="0.2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7"/>
      <c r="K50" s="40"/>
      <c r="L50" s="20">
        <f t="shared" si="1"/>
        <v>600</v>
      </c>
    </row>
    <row r="51" spans="1:12" ht="45" hidden="1" x14ac:dyDescent="0.2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7"/>
      <c r="K51" s="40"/>
      <c r="L51" s="20">
        <f t="shared" si="1"/>
        <v>100</v>
      </c>
    </row>
    <row r="52" spans="1:12" ht="126" hidden="1" x14ac:dyDescent="0.2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7"/>
      <c r="K52" s="40"/>
      <c r="L52" s="20">
        <f t="shared" si="1"/>
        <v>100.00157905540905</v>
      </c>
    </row>
    <row r="53" spans="1:12" s="3" customFormat="1" ht="4.1500000000000004" customHeight="1" x14ac:dyDescent="0.25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30"/>
      <c r="K53" s="40"/>
      <c r="L53" s="20">
        <f t="shared" si="1"/>
        <v>118.74445513501355</v>
      </c>
    </row>
    <row r="54" spans="1:12" x14ac:dyDescent="0.2">
      <c r="B54" s="1"/>
    </row>
  </sheetData>
  <mergeCells count="10">
    <mergeCell ref="C3:K3"/>
    <mergeCell ref="D6:K6"/>
    <mergeCell ref="C4:K4"/>
    <mergeCell ref="C5:K5"/>
    <mergeCell ref="A46:A47"/>
    <mergeCell ref="B46:B47"/>
    <mergeCell ref="A9:K9"/>
    <mergeCell ref="A30:A31"/>
    <mergeCell ref="B30:B31"/>
    <mergeCell ref="C30:C31"/>
  </mergeCells>
  <phoneticPr fontId="5" type="noConversion"/>
  <pageMargins left="0.82677165354330717" right="0.23622047244094491" top="0.15748031496062992" bottom="0.35433070866141736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Кузнецова Ольга Сергеевна</cp:lastModifiedBy>
  <cp:lastPrinted>2020-08-13T08:59:26Z</cp:lastPrinted>
  <dcterms:created xsi:type="dcterms:W3CDTF">2007-10-24T16:11:44Z</dcterms:created>
  <dcterms:modified xsi:type="dcterms:W3CDTF">2020-08-13T08:59:28Z</dcterms:modified>
</cp:coreProperties>
</file>