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D723D813-6FB1-4CE2-BB2E-56F5E4D1A1A2}" xr6:coauthVersionLast="47" xr6:coauthVersionMax="47" xr10:uidLastSave="{00000000-0000-0000-0000-000000000000}"/>
  <bookViews>
    <workbookView xWindow="-120" yWindow="-120" windowWidth="29040" windowHeight="15840" xr2:uid="{2EEB7641-D886-4A6D-B287-BD1C3DFF7068}"/>
  </bookViews>
  <sheets>
    <sheet name="Приложение 7 " sheetId="1" r:id="rId1"/>
  </sheets>
  <calcPr calcId="181029"/>
</workbook>
</file>

<file path=xl/calcChain.xml><?xml version="1.0" encoding="utf-8"?>
<calcChain xmlns="http://schemas.openxmlformats.org/spreadsheetml/2006/main">
  <c r="F14" i="1" l="1"/>
  <c r="F7" i="1"/>
  <c r="E7" i="1"/>
  <c r="E8" i="1"/>
  <c r="E14" i="1"/>
  <c r="G11" i="1"/>
  <c r="G20" i="1"/>
  <c r="G9" i="1"/>
  <c r="G10" i="1"/>
  <c r="G12" i="1"/>
  <c r="G15" i="1"/>
  <c r="G16" i="1"/>
  <c r="G17" i="1"/>
  <c r="G18" i="1"/>
  <c r="G19" i="1"/>
  <c r="G14" i="1"/>
  <c r="G7" i="1"/>
  <c r="G8" i="1"/>
</calcChain>
</file>

<file path=xl/sharedStrings.xml><?xml version="1.0" encoding="utf-8"?>
<sst xmlns="http://schemas.openxmlformats.org/spreadsheetml/2006/main" count="39" uniqueCount="39">
  <si>
    <t>№ п/п</t>
  </si>
  <si>
    <t>Наименование муниципальной программы</t>
  </si>
  <si>
    <t xml:space="preserve">Дата и номер </t>
  </si>
  <si>
    <t>Главный распорядитель бюджетных средств</t>
  </si>
  <si>
    <t>Администрация Елизаветинского сельского поселения</t>
  </si>
  <si>
    <t>1.1</t>
  </si>
  <si>
    <t>1.2</t>
  </si>
  <si>
    <t>1.3</t>
  </si>
  <si>
    <t>1.4</t>
  </si>
  <si>
    <t xml:space="preserve">                                           к постановлению администрации</t>
  </si>
  <si>
    <t>% исполнения</t>
  </si>
  <si>
    <t xml:space="preserve">                        Приложение 7 </t>
  </si>
  <si>
    <t xml:space="preserve">Комплекс процессных мероприятий "Содержание и развитие улично-дорожной сети"  </t>
  </si>
  <si>
    <t xml:space="preserve">Муниципальная программа"Социально-экономическое развитие муниципального образования Елизаветинское сельское поселение Гатчинского муниципального района Ленинградской области» </t>
  </si>
  <si>
    <t>2</t>
  </si>
  <si>
    <t>Комплекс процессных мероприятий</t>
  </si>
  <si>
    <t>2.1</t>
  </si>
  <si>
    <t>2.2</t>
  </si>
  <si>
    <t>2.3</t>
  </si>
  <si>
    <t>2.4</t>
  </si>
  <si>
    <t>2.5</t>
  </si>
  <si>
    <t>2.6</t>
  </si>
  <si>
    <t xml:space="preserve"> Комплекс процессных мероприятий "Стимулирование экономической деятельности" </t>
  </si>
  <si>
    <t xml:space="preserve"> Комплекс процессных мероприятий "Обеспечение безопасности на территории"</t>
  </si>
  <si>
    <t xml:space="preserve">Комплекс процессных мероприятий "Жилищно-коммунальное хозяйство и благоустройство территории"  </t>
  </si>
  <si>
    <t xml:space="preserve">Комплекс процессных мероприятий "Развитие культуры, организация праздничных мероприятий"  </t>
  </si>
  <si>
    <t xml:space="preserve">Комплекс процессных мероприятий "Развитие физической культуры, спорта и молождной политике"  </t>
  </si>
  <si>
    <t xml:space="preserve">Мероприятия  направленные на достижение цели </t>
  </si>
  <si>
    <t>Исполнение бюджетных ассигнований на реализацию муниципальной программы Елизаветинского сельского поселения за 1 квартал  2024 года</t>
  </si>
  <si>
    <t>Проект на 2024 год (тыс.руб.)</t>
  </si>
  <si>
    <t>Мероприятия  направленные на достижение цели Регионального проекта "Формирование комфортной городской среды"</t>
  </si>
  <si>
    <t>1.5</t>
  </si>
  <si>
    <t>Региональный проект "Обеспечение устойчивого сокращения непригодного для проживания жилищного фонда"</t>
  </si>
  <si>
    <t>Мероприятия  направленные на достижение цели Отраслевого проекта "Благоустройство сельских территорий"</t>
  </si>
  <si>
    <t>Мероприятия  направленные на достижение цели Отраслевого проекта "Комплексеая система обращения с твердыми коммунальными отходами"</t>
  </si>
  <si>
    <t xml:space="preserve"> Мероприятия  направленные на достижение цели Отраслевого проекта ""Развитие и приведение в нормативное состояние автомобильных дорог общего пользования"»" </t>
  </si>
  <si>
    <r>
      <t xml:space="preserve">Постановление администрации Елизаветинского сельского поселения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от 30.12.2021 г.         № 298</t>
    </r>
  </si>
  <si>
    <t xml:space="preserve">Елизаветинского сельского поселения от 25.07.2024г.  № 373 </t>
  </si>
  <si>
    <t>Исполнено за 1 полугодие 2024 года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</si>
</sst>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"/>
  </numFmts>
  <fonts count="11" x14ac:knownFonts="1"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9" fillId="0" borderId="0" applyBorder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2" fontId="6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6" fontId="10" fillId="0" borderId="12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wrapText="1"/>
    </xf>
  </cellXfs>
  <cellStyles count="2">
    <cellStyle name="Excel Built-in Normal" xfId="1" xr:uid="{84CF4588-1548-42D5-84C1-7B8601BF502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8BEF-38D9-4DA0-BB69-9FA88BFEF251}">
  <dimension ref="A1:H20"/>
  <sheetViews>
    <sheetView tabSelected="1" workbookViewId="0">
      <selection activeCell="F7" sqref="F7"/>
    </sheetView>
  </sheetViews>
  <sheetFormatPr defaultRowHeight="12.75" x14ac:dyDescent="0.2"/>
  <cols>
    <col min="1" max="1" width="6.85546875" style="1" customWidth="1"/>
    <col min="2" max="2" width="31.7109375" customWidth="1"/>
    <col min="3" max="3" width="14.140625" style="2" customWidth="1"/>
    <col min="4" max="4" width="14.42578125" style="3" customWidth="1"/>
    <col min="5" max="7" width="11.85546875" style="4" customWidth="1"/>
  </cols>
  <sheetData>
    <row r="1" spans="1:8" ht="15" thickBot="1" x14ac:dyDescent="0.25">
      <c r="C1" s="25" t="s">
        <v>11</v>
      </c>
      <c r="D1" s="25"/>
      <c r="E1" s="25"/>
      <c r="F1" s="25"/>
      <c r="G1" s="25"/>
    </row>
    <row r="2" spans="1:8" x14ac:dyDescent="0.2">
      <c r="C2" s="26" t="s">
        <v>9</v>
      </c>
      <c r="D2" s="26"/>
      <c r="E2" s="26"/>
      <c r="F2" s="26"/>
      <c r="G2" s="26"/>
    </row>
    <row r="3" spans="1:8" x14ac:dyDescent="0.2">
      <c r="C3" s="26" t="s">
        <v>37</v>
      </c>
      <c r="D3" s="26"/>
      <c r="E3" s="26"/>
      <c r="F3" s="26"/>
      <c r="G3" s="26"/>
    </row>
    <row r="4" spans="1:8" x14ac:dyDescent="0.2">
      <c r="D4" s="27"/>
      <c r="E4" s="27"/>
      <c r="F4" s="27"/>
      <c r="G4" s="27"/>
    </row>
    <row r="5" spans="1:8" ht="16.5" thickBot="1" x14ac:dyDescent="0.3">
      <c r="A5" s="28" t="s">
        <v>28</v>
      </c>
      <c r="B5" s="28"/>
      <c r="C5" s="28"/>
      <c r="D5" s="28"/>
      <c r="E5" s="28"/>
      <c r="F5" s="28"/>
      <c r="G5" s="28"/>
    </row>
    <row r="6" spans="1:8" ht="72" thickBot="1" x14ac:dyDescent="0.25">
      <c r="A6" s="5" t="s">
        <v>0</v>
      </c>
      <c r="B6" s="6" t="s">
        <v>1</v>
      </c>
      <c r="C6" s="6" t="s">
        <v>2</v>
      </c>
      <c r="D6" s="7" t="s">
        <v>3</v>
      </c>
      <c r="E6" s="8" t="s">
        <v>29</v>
      </c>
      <c r="F6" s="20" t="s">
        <v>38</v>
      </c>
      <c r="G6" s="20" t="s">
        <v>10</v>
      </c>
    </row>
    <row r="7" spans="1:8" ht="90" thickBot="1" x14ac:dyDescent="0.25">
      <c r="A7" s="9">
        <v>1</v>
      </c>
      <c r="B7" s="13" t="s">
        <v>13</v>
      </c>
      <c r="C7" s="14" t="s">
        <v>36</v>
      </c>
      <c r="D7" s="15" t="s">
        <v>4</v>
      </c>
      <c r="E7" s="10">
        <f>E8+E14</f>
        <v>123387.47</v>
      </c>
      <c r="F7" s="10">
        <f>F8+F14</f>
        <v>26897</v>
      </c>
      <c r="G7" s="18">
        <f>F7/E7*100</f>
        <v>21.798809879155474</v>
      </c>
    </row>
    <row r="8" spans="1:8" ht="48" thickBot="1" x14ac:dyDescent="0.25">
      <c r="A8" s="9">
        <v>1</v>
      </c>
      <c r="B8" s="21" t="s">
        <v>27</v>
      </c>
      <c r="C8" s="14"/>
      <c r="D8" s="15"/>
      <c r="E8" s="10">
        <f>E9+E10+E12+E13+E11</f>
        <v>22459.769999999997</v>
      </c>
      <c r="F8" s="17">
        <v>0</v>
      </c>
      <c r="G8" s="18">
        <f>F8/E8*100</f>
        <v>0</v>
      </c>
    </row>
    <row r="9" spans="1:8" ht="51.75" thickBot="1" x14ac:dyDescent="0.25">
      <c r="A9" s="11" t="s">
        <v>5</v>
      </c>
      <c r="B9" s="13" t="s">
        <v>32</v>
      </c>
      <c r="C9" s="14"/>
      <c r="D9" s="15"/>
      <c r="E9" s="10">
        <v>3126</v>
      </c>
      <c r="F9" s="17">
        <v>0</v>
      </c>
      <c r="G9" s="18">
        <f>F9/E9*100</f>
        <v>0</v>
      </c>
    </row>
    <row r="10" spans="1:8" ht="51.75" thickBot="1" x14ac:dyDescent="0.25">
      <c r="A10" s="11" t="s">
        <v>6</v>
      </c>
      <c r="B10" s="13" t="s">
        <v>33</v>
      </c>
      <c r="C10" s="14"/>
      <c r="D10" s="15"/>
      <c r="E10" s="10">
        <v>1684.98</v>
      </c>
      <c r="F10" s="17">
        <v>0</v>
      </c>
      <c r="G10" s="18">
        <f>F10/E10*100</f>
        <v>0</v>
      </c>
    </row>
    <row r="11" spans="1:8" ht="51.75" thickBot="1" x14ac:dyDescent="0.25">
      <c r="A11" s="11" t="s">
        <v>7</v>
      </c>
      <c r="B11" s="13" t="s">
        <v>30</v>
      </c>
      <c r="C11" s="14"/>
      <c r="D11" s="15"/>
      <c r="E11" s="10">
        <v>8791.2099999999991</v>
      </c>
      <c r="F11" s="17">
        <v>0</v>
      </c>
      <c r="G11" s="18">
        <f>F11/E11*100</f>
        <v>0</v>
      </c>
    </row>
    <row r="12" spans="1:8" ht="64.5" thickBot="1" x14ac:dyDescent="0.25">
      <c r="A12" s="23" t="s">
        <v>8</v>
      </c>
      <c r="B12" s="13" t="s">
        <v>34</v>
      </c>
      <c r="C12" s="14"/>
      <c r="D12" s="15"/>
      <c r="E12" s="10">
        <v>8857.58</v>
      </c>
      <c r="F12" s="17">
        <v>0</v>
      </c>
      <c r="G12" s="18">
        <f t="shared" ref="G12:G19" si="0">F12/E12*100</f>
        <v>0</v>
      </c>
    </row>
    <row r="13" spans="1:8" ht="77.25" thickBot="1" x14ac:dyDescent="0.25">
      <c r="A13" s="24" t="s">
        <v>31</v>
      </c>
      <c r="B13" s="13" t="s">
        <v>35</v>
      </c>
      <c r="C13" s="14"/>
      <c r="D13" s="15"/>
      <c r="E13" s="10">
        <v>0</v>
      </c>
      <c r="F13" s="17">
        <v>0</v>
      </c>
      <c r="G13" s="18"/>
      <c r="H13" s="12"/>
    </row>
    <row r="14" spans="1:8" ht="32.25" thickBot="1" x14ac:dyDescent="0.3">
      <c r="A14" s="22" t="s">
        <v>14</v>
      </c>
      <c r="B14" s="19" t="s">
        <v>15</v>
      </c>
      <c r="C14" s="14"/>
      <c r="D14" s="15"/>
      <c r="E14" s="10">
        <f>E15+E16+E17+E18+E19+E20</f>
        <v>100927.7</v>
      </c>
      <c r="F14" s="10">
        <f>F15+F16+F17+F18+F19+F20</f>
        <v>26897</v>
      </c>
      <c r="G14" s="18">
        <f t="shared" si="0"/>
        <v>26.649770082940559</v>
      </c>
      <c r="H14" s="12"/>
    </row>
    <row r="15" spans="1:8" ht="39" thickBot="1" x14ac:dyDescent="0.25">
      <c r="A15" s="11" t="s">
        <v>16</v>
      </c>
      <c r="B15" s="13" t="s">
        <v>22</v>
      </c>
      <c r="C15" s="14"/>
      <c r="D15" s="15"/>
      <c r="E15" s="10">
        <v>613.79999999999995</v>
      </c>
      <c r="F15" s="17">
        <v>46.5</v>
      </c>
      <c r="G15" s="18">
        <f t="shared" si="0"/>
        <v>7.5757575757575761</v>
      </c>
    </row>
    <row r="16" spans="1:8" ht="39" thickBot="1" x14ac:dyDescent="0.25">
      <c r="A16" s="11" t="s">
        <v>17</v>
      </c>
      <c r="B16" s="13" t="s">
        <v>23</v>
      </c>
      <c r="C16" s="14"/>
      <c r="D16" s="15"/>
      <c r="E16" s="10">
        <v>320</v>
      </c>
      <c r="F16" s="17">
        <v>0</v>
      </c>
      <c r="G16" s="18">
        <f t="shared" si="0"/>
        <v>0</v>
      </c>
    </row>
    <row r="17" spans="1:7" ht="38.25" x14ac:dyDescent="0.2">
      <c r="A17" s="11" t="s">
        <v>18</v>
      </c>
      <c r="B17" s="13" t="s">
        <v>24</v>
      </c>
      <c r="C17" s="14"/>
      <c r="D17" s="15"/>
      <c r="E17" s="10">
        <v>54690</v>
      </c>
      <c r="F17" s="17">
        <v>19630</v>
      </c>
      <c r="G17" s="18">
        <f t="shared" si="0"/>
        <v>35.893216310111534</v>
      </c>
    </row>
    <row r="18" spans="1:7" ht="39" thickBot="1" x14ac:dyDescent="0.25">
      <c r="A18" s="11" t="s">
        <v>19</v>
      </c>
      <c r="B18" s="13" t="s">
        <v>12</v>
      </c>
      <c r="C18" s="14"/>
      <c r="D18" s="15"/>
      <c r="E18" s="10">
        <v>22806</v>
      </c>
      <c r="F18" s="17">
        <v>668</v>
      </c>
      <c r="G18" s="18">
        <f t="shared" si="0"/>
        <v>2.9290537577830396</v>
      </c>
    </row>
    <row r="19" spans="1:7" ht="39" thickBot="1" x14ac:dyDescent="0.25">
      <c r="A19" s="11" t="s">
        <v>20</v>
      </c>
      <c r="B19" s="16" t="s">
        <v>25</v>
      </c>
      <c r="C19" s="14"/>
      <c r="D19" s="15"/>
      <c r="E19" s="10">
        <v>21800.1</v>
      </c>
      <c r="F19" s="17">
        <v>5997</v>
      </c>
      <c r="G19" s="18">
        <f t="shared" si="0"/>
        <v>27.509048123632461</v>
      </c>
    </row>
    <row r="20" spans="1:7" ht="39" thickBot="1" x14ac:dyDescent="0.25">
      <c r="A20" s="11" t="s">
        <v>21</v>
      </c>
      <c r="B20" s="16" t="s">
        <v>26</v>
      </c>
      <c r="C20" s="14"/>
      <c r="D20" s="15"/>
      <c r="E20" s="10">
        <v>697.8</v>
      </c>
      <c r="F20" s="17">
        <v>555.5</v>
      </c>
      <c r="G20" s="18">
        <f>F20/E20*100</f>
        <v>79.607337345944401</v>
      </c>
    </row>
  </sheetData>
  <sheetProtection selectLockedCells="1" selectUnlockedCells="1"/>
  <mergeCells count="5">
    <mergeCell ref="C1:G1"/>
    <mergeCell ref="C2:G2"/>
    <mergeCell ref="C3:G3"/>
    <mergeCell ref="D4:G4"/>
    <mergeCell ref="A5:G5"/>
  </mergeCells>
  <phoneticPr fontId="8" type="noConversion"/>
  <pageMargins left="0.62992125984251968" right="0.23622047244094491" top="0.15748031496062992" bottom="0.35433070866141736" header="0.31496062992125984" footer="0.31496062992125984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Лилия Александровна</dc:creator>
  <cp:lastModifiedBy>Смирнова Лилия Александровна</cp:lastModifiedBy>
  <cp:lastPrinted>2024-06-09T16:34:16Z</cp:lastPrinted>
  <dcterms:created xsi:type="dcterms:W3CDTF">2024-09-18T10:22:05Z</dcterms:created>
  <dcterms:modified xsi:type="dcterms:W3CDTF">2024-09-18T10:22:05Z</dcterms:modified>
</cp:coreProperties>
</file>